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user\Downloads\"/>
    </mc:Choice>
  </mc:AlternateContent>
  <xr:revisionPtr revIDLastSave="0" documentId="8_{5C260FA1-DADD-4219-9AAA-20A659051074}" xr6:coauthVersionLast="47" xr6:coauthVersionMax="47" xr10:uidLastSave="{00000000-0000-0000-0000-000000000000}"/>
  <bookViews>
    <workbookView xWindow="2040" yWindow="2340" windowWidth="21960" windowHeight="10365" tabRatio="500" xr2:uid="{00000000-000D-0000-FFFF-FFFF00000000}"/>
  </bookViews>
  <sheets>
    <sheet name="Sales Pipeline" sheetId="5" r:id="rId1"/>
    <sheet name="Sales Pipeline BLANK" sheetId="9" r:id="rId2"/>
    <sheet name="- Disclaimer -" sheetId="6" r:id="rId3"/>
  </sheets>
  <externalReferences>
    <externalReference r:id="rId4"/>
  </externalReferences>
  <definedNames>
    <definedName name="_xlnm.Print_Area" localSheetId="0">'Sales Pipeline'!$A$1:$M$45</definedName>
    <definedName name="_xlnm.Print_Area" localSheetId="1">'Sales Pipeline BLANK'!$A$1:$M$44</definedName>
    <definedName name="Type" localSheetId="1">'[1]Maintenance Work Order'!#REF!</definedName>
    <definedName name="Type">'[1]Maintenance Work Order'!#REF!</definedName>
    <definedName name="valHighlight" localSheetId="1">#REF!</definedName>
    <definedName name="valHighligh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40" i="9" l="1"/>
  <c r="H39" i="9"/>
  <c r="H38" i="9"/>
  <c r="H37" i="9"/>
  <c r="H36" i="9"/>
  <c r="H35" i="9"/>
  <c r="H34" i="9"/>
  <c r="F30" i="9"/>
  <c r="H29" i="9"/>
  <c r="H28" i="9"/>
  <c r="H27" i="9"/>
  <c r="H26" i="9"/>
  <c r="H25" i="9"/>
  <c r="H24" i="9"/>
  <c r="F20" i="9"/>
  <c r="H19" i="9"/>
  <c r="H18" i="9"/>
  <c r="H17" i="9"/>
  <c r="H16" i="9"/>
  <c r="H15" i="9"/>
  <c r="H14" i="9"/>
  <c r="F10" i="9"/>
  <c r="H9" i="9"/>
  <c r="H8" i="9"/>
  <c r="H7" i="9"/>
  <c r="H6" i="9"/>
  <c r="H5" i="9"/>
  <c r="H4" i="9"/>
  <c r="H10" i="9" l="1"/>
  <c r="H40" i="9"/>
  <c r="H30" i="9"/>
  <c r="F42" i="9"/>
  <c r="H20" i="9"/>
  <c r="H34" i="5"/>
  <c r="H35" i="5"/>
  <c r="H36" i="5"/>
  <c r="H37" i="5"/>
  <c r="H38" i="5"/>
  <c r="H39" i="5"/>
  <c r="F40" i="5"/>
  <c r="H24" i="5"/>
  <c r="H25" i="5"/>
  <c r="H26" i="5"/>
  <c r="H27" i="5"/>
  <c r="H28" i="5"/>
  <c r="H29" i="5"/>
  <c r="F30" i="5"/>
  <c r="H14" i="5"/>
  <c r="H15" i="5"/>
  <c r="H16" i="5"/>
  <c r="H17" i="5"/>
  <c r="H18" i="5"/>
  <c r="H19" i="5"/>
  <c r="F20" i="5"/>
  <c r="H4" i="5"/>
  <c r="H5" i="5"/>
  <c r="H6" i="5"/>
  <c r="H7" i="5"/>
  <c r="H8" i="5"/>
  <c r="H9" i="5"/>
  <c r="F10" i="5"/>
  <c r="F42" i="5" l="1"/>
  <c r="H10" i="5"/>
  <c r="H40" i="5"/>
  <c r="H42" i="9"/>
  <c r="H30" i="5"/>
  <c r="H20" i="5"/>
  <c r="H42" i="5" l="1"/>
</calcChain>
</file>

<file path=xl/sharedStrings.xml><?xml version="1.0" encoding="utf-8"?>
<sst xmlns="http://schemas.openxmlformats.org/spreadsheetml/2006/main" count="126" uniqueCount="22">
  <si>
    <t>CONTACT NAME</t>
  </si>
  <si>
    <t>COMPANY NAME</t>
  </si>
  <si>
    <t>LEAD</t>
  </si>
  <si>
    <t>SALES PIPELINE</t>
  </si>
  <si>
    <t>SALES REP</t>
  </si>
  <si>
    <t>FINANCE</t>
  </si>
  <si>
    <t>ACTION</t>
  </si>
  <si>
    <t>DEAL STATUS</t>
  </si>
  <si>
    <t>PROJECTED CLOSING DATE</t>
  </si>
  <si>
    <t>NEXT ACTION</t>
  </si>
  <si>
    <t>NOTES</t>
  </si>
  <si>
    <t>ADDITIONAL INFO</t>
  </si>
  <si>
    <t>QUARTER 1</t>
  </si>
  <si>
    <t>SIZE OF DEAL</t>
  </si>
  <si>
    <t>PROBABILITY OF DEAL</t>
  </si>
  <si>
    <t>WEIGHTED FORECAST</t>
  </si>
  <si>
    <t>QUARTER 2</t>
  </si>
  <si>
    <t>QUARTER 3</t>
  </si>
  <si>
    <t>QUARTER 4</t>
  </si>
  <si>
    <t>GRAND TOTAL</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</si>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</sst>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_-"/>
  </numFmts>
  <fonts count="14"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u/>
      <sz val="12"/>
      <color theme="10"/>
      <name val="Calibri"/>
      <family val="2"/>
      <scheme val="minor"/>
    </font>
    <font>
      <sz val="12"/>
      <color theme="1"/>
      <name val="Century Gothic"/>
      <family val="1"/>
    </font>
    <font>
      <sz val="10"/>
      <color theme="1"/>
      <name val="Century Gothic"/>
      <family val="1"/>
    </font>
    <font>
      <b/>
      <sz val="10"/>
      <color theme="0"/>
      <name val="Century Gothic"/>
      <family val="1"/>
    </font>
    <font>
      <u/>
      <sz val="10"/>
      <color theme="1"/>
      <name val="Century Gothic"/>
      <family val="1"/>
    </font>
    <font>
      <b/>
      <sz val="10"/>
      <color theme="1"/>
      <name val="Century Gothic"/>
      <family val="1"/>
    </font>
    <font>
      <b/>
      <sz val="20"/>
      <color theme="1" tint="0.499984740745262"/>
      <name val="Century Gothic"/>
      <family val="1"/>
    </font>
    <font>
      <sz val="11"/>
      <color theme="1"/>
      <name val="Calibri"/>
      <family val="2"/>
      <scheme val="minor"/>
    </font>
    <font>
      <b/>
      <sz val="11"/>
      <color theme="0"/>
      <name val="Century Gothic"/>
      <family val="1"/>
    </font>
    <font>
      <b/>
      <sz val="22"/>
      <color theme="0"/>
      <name val="Century Gothic"/>
      <family val="2"/>
    </font>
  </fonts>
  <fills count="13">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rgb="FF40B14B"/>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3"/>
        <bgColor indexed="64"/>
      </patternFill>
    </fill>
    <fill>
      <patternFill patternType="solid">
        <fgColor theme="3" tint="0.79998168889431442"/>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5">
    <xf numFmtId="0" fontId="0" fillId="0" borderId="0"/>
    <xf numFmtId="164" fontId="2" fillId="0" borderId="0" applyFont="0" applyFill="0" applyBorder="0" applyAlignment="0" applyProtection="0"/>
    <xf numFmtId="0" fontId="4" fillId="0" borderId="0" applyNumberFormat="0" applyFill="0" applyBorder="0" applyAlignment="0" applyProtection="0"/>
    <xf numFmtId="9" fontId="1" fillId="0" borderId="0" applyFont="0" applyFill="0" applyBorder="0" applyAlignment="0" applyProtection="0"/>
    <xf numFmtId="0" fontId="11" fillId="0" borderId="0"/>
  </cellStyleXfs>
  <cellXfs count="53">
    <xf numFmtId="0" fontId="0" fillId="0" borderId="0" xfId="0"/>
    <xf numFmtId="0" fontId="3" fillId="0" borderId="0" xfId="0" applyFont="1"/>
    <xf numFmtId="0" fontId="3" fillId="0" borderId="0" xfId="0" applyFont="1" applyAlignment="1">
      <alignment vertical="center"/>
    </xf>
    <xf numFmtId="0" fontId="3" fillId="0" borderId="0" xfId="0" applyFont="1" applyAlignment="1">
      <alignment wrapText="1"/>
    </xf>
    <xf numFmtId="49" fontId="3" fillId="0" borderId="0" xfId="0" applyNumberFormat="1" applyFont="1"/>
    <xf numFmtId="49" fontId="3" fillId="0" borderId="0" xfId="0" applyNumberFormat="1" applyFont="1" applyAlignment="1">
      <alignment wrapText="1"/>
    </xf>
    <xf numFmtId="49" fontId="5" fillId="0" borderId="0" xfId="0" applyNumberFormat="1" applyFont="1" applyAlignment="1">
      <alignment wrapText="1"/>
    </xf>
    <xf numFmtId="0" fontId="3" fillId="0" borderId="0" xfId="0" applyFont="1" applyAlignment="1">
      <alignment horizontal="left" vertical="center" indent="1"/>
    </xf>
    <xf numFmtId="0" fontId="5" fillId="0" borderId="0" xfId="0" applyFont="1"/>
    <xf numFmtId="0" fontId="5" fillId="0" borderId="0" xfId="0" applyFont="1" applyAlignment="1">
      <alignment wrapText="1"/>
    </xf>
    <xf numFmtId="49" fontId="5" fillId="0" borderId="0" xfId="0" applyNumberFormat="1" applyFont="1"/>
    <xf numFmtId="0" fontId="6" fillId="0" borderId="0" xfId="0" applyFont="1"/>
    <xf numFmtId="0" fontId="7" fillId="5" borderId="1" xfId="0" applyFont="1" applyFill="1" applyBorder="1" applyAlignment="1">
      <alignment horizontal="center" vertical="center"/>
    </xf>
    <xf numFmtId="49" fontId="7" fillId="9" borderId="1" xfId="0" applyNumberFormat="1" applyFont="1" applyFill="1" applyBorder="1" applyAlignment="1">
      <alignment horizontal="center" vertical="center" wrapText="1"/>
    </xf>
    <xf numFmtId="164" fontId="6" fillId="0" borderId="1" xfId="1" applyFont="1" applyBorder="1" applyAlignment="1">
      <alignment horizontal="center" vertical="center" wrapText="1"/>
    </xf>
    <xf numFmtId="9" fontId="6" fillId="0" borderId="1" xfId="3" applyFont="1" applyBorder="1" applyAlignment="1">
      <alignment horizontal="center" vertical="center" wrapText="1"/>
    </xf>
    <xf numFmtId="14" fontId="6" fillId="0" borderId="1" xfId="1" applyNumberFormat="1" applyFont="1" applyBorder="1" applyAlignment="1">
      <alignment horizontal="center" vertical="center" wrapText="1"/>
    </xf>
    <xf numFmtId="164" fontId="6" fillId="3" borderId="1" xfId="1" applyFont="1" applyFill="1" applyBorder="1" applyAlignment="1">
      <alignment horizontal="center" vertical="center" wrapText="1"/>
    </xf>
    <xf numFmtId="9" fontId="6" fillId="3" borderId="1" xfId="3" applyFont="1" applyFill="1" applyBorder="1" applyAlignment="1">
      <alignment horizontal="center" vertical="center" wrapText="1"/>
    </xf>
    <xf numFmtId="164" fontId="9" fillId="10" borderId="1" xfId="0" applyNumberFormat="1" applyFont="1" applyFill="1" applyBorder="1" applyAlignment="1">
      <alignment horizontal="center" vertical="center" wrapText="1"/>
    </xf>
    <xf numFmtId="9" fontId="6" fillId="10" borderId="1" xfId="0" applyNumberFormat="1" applyFont="1" applyFill="1" applyBorder="1" applyAlignment="1">
      <alignment horizontal="center" vertical="center" wrapText="1"/>
    </xf>
    <xf numFmtId="14" fontId="6" fillId="10" borderId="1" xfId="0" applyNumberFormat="1" applyFont="1" applyFill="1" applyBorder="1" applyAlignment="1">
      <alignment horizontal="center" vertical="center" wrapText="1"/>
    </xf>
    <xf numFmtId="0" fontId="6" fillId="10" borderId="1" xfId="0" applyFont="1" applyFill="1" applyBorder="1" applyAlignment="1">
      <alignment wrapText="1"/>
    </xf>
    <xf numFmtId="164" fontId="9" fillId="10" borderId="1" xfId="0" applyNumberFormat="1" applyFont="1" applyFill="1" applyBorder="1" applyAlignment="1">
      <alignment vertical="center"/>
    </xf>
    <xf numFmtId="0" fontId="6" fillId="10" borderId="1" xfId="0" applyFont="1" applyFill="1" applyBorder="1"/>
    <xf numFmtId="49" fontId="6" fillId="10" borderId="1" xfId="0" applyNumberFormat="1" applyFont="1" applyFill="1" applyBorder="1"/>
    <xf numFmtId="49" fontId="6" fillId="10" borderId="1" xfId="0" applyNumberFormat="1" applyFont="1" applyFill="1" applyBorder="1" applyAlignment="1">
      <alignment wrapText="1"/>
    </xf>
    <xf numFmtId="0" fontId="5" fillId="0" borderId="0" xfId="0" applyFont="1" applyAlignment="1">
      <alignment horizontal="left" vertical="center" indent="1"/>
    </xf>
    <xf numFmtId="0" fontId="10" fillId="0" borderId="0" xfId="0" applyFont="1" applyAlignment="1">
      <alignment horizontal="left" vertical="center"/>
    </xf>
    <xf numFmtId="0" fontId="5" fillId="0" borderId="0" xfId="0" applyFont="1" applyAlignment="1">
      <alignment vertical="center"/>
    </xf>
    <xf numFmtId="49" fontId="6" fillId="0" borderId="1" xfId="0" applyNumberFormat="1" applyFont="1" applyBorder="1" applyAlignment="1">
      <alignment vertical="center" wrapText="1"/>
    </xf>
    <xf numFmtId="49" fontId="6" fillId="2" borderId="1" xfId="0" applyNumberFormat="1" applyFont="1" applyFill="1" applyBorder="1" applyAlignment="1">
      <alignment vertical="center" wrapText="1"/>
    </xf>
    <xf numFmtId="49" fontId="6" fillId="10" borderId="1" xfId="0" applyNumberFormat="1" applyFont="1" applyFill="1" applyBorder="1" applyAlignment="1">
      <alignment vertical="center" wrapText="1"/>
    </xf>
    <xf numFmtId="49" fontId="8" fillId="0" borderId="1" xfId="2" applyNumberFormat="1" applyFont="1" applyBorder="1" applyAlignment="1">
      <alignment vertical="center" wrapText="1"/>
    </xf>
    <xf numFmtId="14" fontId="6" fillId="0" borderId="1" xfId="1" applyNumberFormat="1" applyFont="1" applyBorder="1" applyAlignment="1">
      <alignment vertical="center" wrapText="1"/>
    </xf>
    <xf numFmtId="0" fontId="6" fillId="0" borderId="1" xfId="0" applyFont="1" applyBorder="1" applyAlignment="1">
      <alignment vertical="center" wrapText="1"/>
    </xf>
    <xf numFmtId="0" fontId="6" fillId="3" borderId="1" xfId="0" applyFont="1" applyFill="1" applyBorder="1" applyAlignment="1">
      <alignment vertical="center" wrapText="1"/>
    </xf>
    <xf numFmtId="14" fontId="6" fillId="10" borderId="1" xfId="0" applyNumberFormat="1" applyFont="1" applyFill="1" applyBorder="1" applyAlignment="1">
      <alignment vertical="center" wrapText="1"/>
    </xf>
    <xf numFmtId="0" fontId="6" fillId="10" borderId="1" xfId="0" applyFont="1" applyFill="1" applyBorder="1" applyAlignment="1">
      <alignment vertical="center" wrapText="1"/>
    </xf>
    <xf numFmtId="0" fontId="11" fillId="0" borderId="0" xfId="4"/>
    <xf numFmtId="0" fontId="3" fillId="0" borderId="2" xfId="4" applyFont="1" applyBorder="1" applyAlignment="1">
      <alignment horizontal="left" vertical="center" wrapText="1" indent="2"/>
    </xf>
    <xf numFmtId="0" fontId="7" fillId="6" borderId="1" xfId="0" applyFont="1" applyFill="1" applyBorder="1" applyAlignment="1">
      <alignment horizontal="center" vertical="center" wrapText="1"/>
    </xf>
    <xf numFmtId="0" fontId="7" fillId="11" borderId="1" xfId="0" applyFont="1" applyFill="1" applyBorder="1" applyAlignment="1">
      <alignment horizontal="center" vertical="center" wrapText="1"/>
    </xf>
    <xf numFmtId="49" fontId="7" fillId="7" borderId="1" xfId="0" applyNumberFormat="1" applyFont="1" applyFill="1" applyBorder="1" applyAlignment="1">
      <alignment horizontal="center" vertical="center" wrapText="1"/>
    </xf>
    <xf numFmtId="49" fontId="6" fillId="12" borderId="1" xfId="0" applyNumberFormat="1" applyFont="1" applyFill="1" applyBorder="1" applyAlignment="1">
      <alignment vertical="center" wrapText="1"/>
    </xf>
    <xf numFmtId="14" fontId="6" fillId="12" borderId="1" xfId="1" applyNumberFormat="1" applyFont="1" applyFill="1" applyBorder="1" applyAlignment="1">
      <alignment vertical="center" wrapText="1"/>
    </xf>
    <xf numFmtId="14" fontId="6" fillId="12" borderId="1" xfId="1" applyNumberFormat="1" applyFont="1" applyFill="1" applyBorder="1" applyAlignment="1">
      <alignment horizontal="center" vertical="center" wrapText="1"/>
    </xf>
    <xf numFmtId="0" fontId="7" fillId="5" borderId="1" xfId="0" applyFont="1" applyFill="1" applyBorder="1" applyAlignment="1">
      <alignment horizontal="center" vertical="center"/>
    </xf>
    <xf numFmtId="0" fontId="13" fillId="4" borderId="0" xfId="2" applyFont="1" applyFill="1" applyAlignment="1">
      <alignment horizontal="center" vertical="center"/>
    </xf>
    <xf numFmtId="0" fontId="12" fillId="5" borderId="1" xfId="0" applyFont="1" applyFill="1" applyBorder="1" applyAlignment="1">
      <alignment horizontal="center" vertical="center" textRotation="90"/>
    </xf>
    <xf numFmtId="0" fontId="12" fillId="6" borderId="1" xfId="0" applyFont="1" applyFill="1" applyBorder="1" applyAlignment="1">
      <alignment horizontal="center" vertical="center" textRotation="90"/>
    </xf>
    <xf numFmtId="0" fontId="12" fillId="7" borderId="1" xfId="0" applyFont="1" applyFill="1" applyBorder="1" applyAlignment="1">
      <alignment horizontal="center" vertical="center" textRotation="90"/>
    </xf>
    <xf numFmtId="0" fontId="12" fillId="8" borderId="1" xfId="0" applyFont="1" applyFill="1" applyBorder="1" applyAlignment="1">
      <alignment horizontal="center" vertical="center" textRotation="90"/>
    </xf>
  </cellXfs>
  <cellStyles count="5">
    <cellStyle name="Currency" xfId="1" builtinId="4"/>
    <cellStyle name="Hyperlink" xfId="2" builtinId="8"/>
    <cellStyle name="Normal" xfId="0" builtinId="0"/>
    <cellStyle name="Normal 2" xfId="4" xr:uid="{2D7C8178-0747-354A-AB56-9A94A94D4008}"/>
    <cellStyle name="Percent" xfId="3" builtinId="5"/>
  </cellStyles>
  <dxfs count="205">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general" vertical="center"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border>
    </dxf>
    <dxf>
      <border>
        <top style="thin">
          <color rgb="FF9BC2E6"/>
        </top>
      </border>
    </dxf>
    <dxf>
      <font>
        <strike val="0"/>
        <outline val="0"/>
        <shadow val="0"/>
        <vertAlign val="baseline"/>
        <sz val="10"/>
        <name val="Century Gothic"/>
        <family val="1"/>
        <scheme val="none"/>
      </font>
      <fill>
        <patternFill patternType="solid">
          <fgColor rgb="FF000000"/>
          <bgColor rgb="FFD9D9D9"/>
        </patternFill>
      </fill>
      <border diagonalUp="0" diagonalDown="0" outline="0">
        <left style="thin">
          <color rgb="FFBFBFBF"/>
        </left>
        <right style="thin">
          <color rgb="FFBFBFBF"/>
        </right>
        <top/>
        <bottom/>
      </border>
    </dxf>
    <dxf>
      <border outline="0">
        <left style="thin">
          <color rgb="FFB4C6E7"/>
        </left>
        <right style="thin">
          <color rgb="FFB4C6E7"/>
        </right>
        <top style="thin">
          <color rgb="FFB4C6E7"/>
        </top>
        <bottom style="thin">
          <color rgb="FFB4C6E7"/>
        </bottom>
      </border>
    </dxf>
    <dxf>
      <font>
        <strike val="0"/>
        <outline val="0"/>
        <shadow val="0"/>
        <vertAlign val="baseline"/>
        <sz val="10"/>
        <name val="Century Gothic"/>
        <family val="1"/>
        <scheme val="none"/>
      </font>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0"/>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border>
        <top style="thin">
          <color rgb="FF9BC2E6"/>
        </top>
      </border>
    </dxf>
    <dxf>
      <font>
        <strike val="0"/>
        <outline val="0"/>
        <shadow val="0"/>
        <vertAlign val="baseline"/>
        <sz val="10"/>
        <name val="Century Gothic"/>
        <family val="1"/>
        <scheme val="none"/>
      </font>
      <fill>
        <patternFill patternType="solid">
          <fgColor rgb="FF000000"/>
          <bgColor rgb="FFD9D9D9"/>
        </patternFill>
      </fill>
      <border diagonalUp="0" diagonalDown="0" outline="0">
        <left style="thin">
          <color rgb="FFBFBFBF"/>
        </left>
        <right style="thin">
          <color rgb="FFBFBFBF"/>
        </right>
        <top/>
        <bottom/>
      </border>
    </dxf>
    <dxf>
      <border outline="0">
        <left style="thin">
          <color rgb="FFB4C6E7"/>
        </left>
        <right style="thin">
          <color rgb="FFB4C6E7"/>
        </right>
        <top style="thin">
          <color rgb="FFB4C6E7"/>
        </top>
        <bottom style="thin">
          <color rgb="FFB4C6E7"/>
        </bottom>
      </border>
    </dxf>
    <dxf>
      <font>
        <strike val="0"/>
        <outline val="0"/>
        <shadow val="0"/>
        <vertAlign val="baseline"/>
        <sz val="10"/>
        <name val="Century Gothic"/>
        <family val="1"/>
        <scheme val="none"/>
      </font>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0"/>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border>
        <top style="thin">
          <color rgb="FF9BC2E6"/>
        </top>
      </border>
    </dxf>
    <dxf>
      <font>
        <strike val="0"/>
        <outline val="0"/>
        <shadow val="0"/>
        <vertAlign val="baseline"/>
        <sz val="10"/>
        <name val="Century Gothic"/>
        <family val="1"/>
        <scheme val="none"/>
      </font>
      <fill>
        <patternFill patternType="solid">
          <fgColor rgb="FF000000"/>
          <bgColor rgb="FFD9D9D9"/>
        </patternFill>
      </fill>
      <border diagonalUp="0" diagonalDown="0">
        <left style="thin">
          <color rgb="FFBFBFBF"/>
        </left>
        <right style="thin">
          <color rgb="FFBFBFBF"/>
        </right>
        <top/>
        <bottom/>
        <vertical style="thin">
          <color rgb="FFBFBFBF"/>
        </vertical>
        <horizontal style="thin">
          <color rgb="FFBFBFBF"/>
        </horizontal>
      </border>
    </dxf>
    <dxf>
      <border outline="0">
        <left style="thin">
          <color rgb="FFB4C6E7"/>
        </left>
        <right style="thin">
          <color rgb="FFB4C6E7"/>
        </right>
        <top style="thin">
          <color rgb="FFB4C6E7"/>
        </top>
        <bottom style="thin">
          <color rgb="FFB4C6E7"/>
        </bottom>
      </border>
    </dxf>
    <dxf>
      <font>
        <strike val="0"/>
        <outline val="0"/>
        <shadow val="0"/>
        <vertAlign val="baseline"/>
        <sz val="10"/>
        <name val="Century Gothic"/>
        <family val="1"/>
        <scheme val="none"/>
      </font>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0"/>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8"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general" vertical="center"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top style="thin">
          <color rgb="FF9BC2E6"/>
        </top>
      </border>
    </dxf>
    <dxf>
      <font>
        <strike val="0"/>
        <outline val="0"/>
        <shadow val="0"/>
        <u val="none"/>
        <vertAlign val="baseline"/>
        <sz val="10"/>
        <color rgb="FF000000"/>
        <name val="Century Gothic"/>
        <family val="1"/>
        <scheme val="none"/>
      </font>
      <fill>
        <patternFill patternType="solid">
          <fgColor rgb="FF000000"/>
          <bgColor rgb="FFD9D9D9"/>
        </patternFill>
      </fill>
      <border diagonalUp="0" diagonalDown="0">
        <left style="thin">
          <color rgb="FFBFBFBF"/>
        </left>
        <right style="thin">
          <color rgb="FFBFBFBF"/>
        </right>
        <top/>
        <bottom/>
        <vertical style="thin">
          <color rgb="FFBFBFBF"/>
        </vertical>
        <horizontal style="thin">
          <color rgb="FFBFBFBF"/>
        </horizontal>
      </border>
    </dxf>
    <dxf>
      <border outline="0">
        <left style="thin">
          <color rgb="FFB4C6E7"/>
        </left>
        <right style="thin">
          <color rgb="FFB4C6E7"/>
        </right>
        <top style="thin">
          <color rgb="FFB4C6E7"/>
        </top>
        <bottom style="thin">
          <color rgb="FFB4C6E7"/>
        </bottom>
      </border>
    </dxf>
    <dxf>
      <font>
        <strike val="0"/>
        <outline val="0"/>
        <shadow val="0"/>
        <vertAlign val="baseline"/>
        <sz val="10"/>
        <name val="Century Gothic"/>
        <family val="1"/>
        <scheme val="none"/>
      </font>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0"/>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general" vertical="center"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border>
    </dxf>
    <dxf>
      <border>
        <top style="thin">
          <color theme="8" tint="0.39997558519241921"/>
        </top>
      </border>
    </dxf>
    <dxf>
      <font>
        <strike val="0"/>
        <outline val="0"/>
        <shadow val="0"/>
        <vertAlign val="baseline"/>
        <sz val="10"/>
        <name val="Century Gothic"/>
        <family val="1"/>
        <scheme val="none"/>
      </font>
      <fill>
        <patternFill patternType="solid">
          <fgColor indexed="64"/>
          <bgColor theme="0" tint="-0.14999847407452621"/>
        </patternFill>
      </fill>
      <border diagonalUp="0" diagonalDown="0" outline="0">
        <left style="thin">
          <color theme="0" tint="-0.249977111117893"/>
        </left>
        <right style="thin">
          <color theme="0" tint="-0.249977111117893"/>
        </right>
        <top/>
        <bottom/>
      </border>
    </dxf>
    <dxf>
      <border outline="0">
        <left style="thin">
          <color rgb="FFB4C6E7"/>
        </left>
        <right style="thin">
          <color rgb="FFB4C6E7"/>
        </right>
        <top style="thin">
          <color rgb="FFB4C6E7"/>
        </top>
        <bottom style="thin">
          <color rgb="FFB4C6E7"/>
        </bottom>
      </border>
    </dxf>
    <dxf>
      <font>
        <strike val="0"/>
        <outline val="0"/>
        <shadow val="0"/>
        <vertAlign val="baseline"/>
        <sz val="10"/>
        <name val="Century Gothic"/>
        <family val="1"/>
        <scheme val="none"/>
      </font>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0"/>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border>
        <top style="thin">
          <color theme="8" tint="0.39997558519241921"/>
        </top>
      </border>
    </dxf>
    <dxf>
      <font>
        <strike val="0"/>
        <outline val="0"/>
        <shadow val="0"/>
        <vertAlign val="baseline"/>
        <sz val="10"/>
        <name val="Century Gothic"/>
        <family val="1"/>
        <scheme val="none"/>
      </font>
      <fill>
        <patternFill patternType="solid">
          <fgColor indexed="64"/>
          <bgColor theme="0" tint="-0.14999847407452621"/>
        </patternFill>
      </fill>
      <border diagonalUp="0" diagonalDown="0" outline="0">
        <left style="thin">
          <color theme="0" tint="-0.249977111117893"/>
        </left>
        <right style="thin">
          <color theme="0" tint="-0.249977111117893"/>
        </right>
        <top/>
        <bottom/>
      </border>
    </dxf>
    <dxf>
      <border outline="0">
        <left style="thin">
          <color rgb="FFB4C6E7"/>
        </left>
        <right style="thin">
          <color rgb="FFB4C6E7"/>
        </right>
        <top style="thin">
          <color rgb="FFB4C6E7"/>
        </top>
        <bottom style="thin">
          <color rgb="FFB4C6E7"/>
        </bottom>
      </border>
    </dxf>
    <dxf>
      <font>
        <strike val="0"/>
        <outline val="0"/>
        <shadow val="0"/>
        <vertAlign val="baseline"/>
        <sz val="10"/>
        <name val="Century Gothic"/>
        <family val="1"/>
        <scheme val="none"/>
      </font>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0"/>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border>
        <top style="thin">
          <color theme="8" tint="0.39997558519241921"/>
        </top>
      </border>
    </dxf>
    <dxf>
      <font>
        <strike val="0"/>
        <outline val="0"/>
        <shadow val="0"/>
        <vertAlign val="baseline"/>
        <sz val="10"/>
        <name val="Century Gothic"/>
        <family val="1"/>
        <scheme val="none"/>
      </font>
      <fill>
        <patternFill patternType="solid">
          <fgColor indexed="64"/>
          <bgColor theme="0" tint="-0.14999847407452621"/>
        </patternFill>
      </fill>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border outline="0">
        <left style="thin">
          <color rgb="FFB4C6E7"/>
        </left>
        <right style="thin">
          <color rgb="FFB4C6E7"/>
        </right>
        <top style="thin">
          <color rgb="FFB4C6E7"/>
        </top>
        <bottom style="thin">
          <color rgb="FFB4C6E7"/>
        </bottom>
      </border>
    </dxf>
    <dxf>
      <font>
        <strike val="0"/>
        <outline val="0"/>
        <shadow val="0"/>
        <vertAlign val="baseline"/>
        <sz val="10"/>
        <name val="Century Gothic"/>
        <family val="1"/>
        <scheme val="none"/>
      </font>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0"/>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8"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general" vertical="center"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top style="thin">
          <color theme="8" tint="0.39997558519241921"/>
        </top>
      </border>
    </dxf>
    <dxf>
      <font>
        <strike val="0"/>
        <outline val="0"/>
        <shadow val="0"/>
        <u val="none"/>
        <vertAlign val="baseline"/>
        <sz val="10"/>
        <color theme="1"/>
        <name val="Century Gothic"/>
        <family val="1"/>
        <scheme val="none"/>
      </font>
      <fill>
        <patternFill patternType="solid">
          <fgColor indexed="64"/>
          <bgColor theme="0" tint="-0.14999847407452621"/>
        </patternFill>
      </fill>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border outline="0">
        <left style="thin">
          <color rgb="FFB4C6E7"/>
        </left>
        <right style="thin">
          <color rgb="FFB4C6E7"/>
        </right>
        <top style="thin">
          <color rgb="FFB4C6E7"/>
        </top>
        <bottom style="thin">
          <color rgb="FFB4C6E7"/>
        </bottom>
      </border>
    </dxf>
    <dxf>
      <font>
        <strike val="0"/>
        <outline val="0"/>
        <shadow val="0"/>
        <vertAlign val="baseline"/>
        <sz val="10"/>
        <name val="Century Gothic"/>
        <family val="1"/>
        <scheme val="none"/>
      </font>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0"/>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cHgGoS" TargetMode="External"/></Relationships>
</file>

<file path=xl/drawings/drawing1.xml><?xml version="1.0" encoding="utf-8"?>
<xdr:wsDr xmlns:xdr="http://schemas.openxmlformats.org/drawingml/2006/spreadsheetDrawing" xmlns:a="http://schemas.openxmlformats.org/drawingml/2006/main">
  <xdr:twoCellAnchor editAs="oneCell">
    <xdr:from>
      <xdr:col>10</xdr:col>
      <xdr:colOff>2006600</xdr:colOff>
      <xdr:row>0</xdr:row>
      <xdr:rowOff>0</xdr:rowOff>
    </xdr:from>
    <xdr:to>
      <xdr:col>12</xdr:col>
      <xdr:colOff>94517</xdr:colOff>
      <xdr:row>1</xdr:row>
      <xdr:rowOff>79756</xdr:rowOff>
    </xdr:to>
    <xdr:pic>
      <xdr:nvPicPr>
        <xdr:cNvPr id="2" name="Picture 1">
          <a:hlinkClick xmlns:r="http://schemas.openxmlformats.org/officeDocument/2006/relationships" r:id="rId1"/>
          <a:extLst>
            <a:ext uri="{FF2B5EF4-FFF2-40B4-BE49-F238E27FC236}">
              <a16:creationId xmlns:a16="http://schemas.microsoft.com/office/drawing/2014/main" id="{B27D08EC-0E25-9240-8E95-470BFB10EEBC}"/>
            </a:ext>
          </a:extLst>
        </xdr:cNvPr>
        <xdr:cNvPicPr>
          <a:picLocks noChangeAspect="1"/>
        </xdr:cNvPicPr>
      </xdr:nvPicPr>
      <xdr:blipFill>
        <a:blip xmlns:r="http://schemas.openxmlformats.org/officeDocument/2006/relationships" r:embed="rId2"/>
        <a:stretch>
          <a:fillRect/>
        </a:stretch>
      </xdr:blipFill>
      <xdr:spPr>
        <a:xfrm>
          <a:off x="13487400" y="0"/>
          <a:ext cx="3485417" cy="65125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e135" displayName="Table135" ref="C3:L10" totalsRowCount="1" headerRowDxfId="204" dataDxfId="202" totalsRowDxfId="200" headerRowBorderDxfId="203" tableBorderDxfId="201" totalsRowBorderDxfId="199">
  <autoFilter ref="C3:L9" xr:uid="{00000000-0009-0000-0100-000004000000}"/>
  <tableColumns count="10">
    <tableColumn id="1" xr3:uid="{00000000-0010-0000-0000-000001000000}" name="COMPANY NAME" dataDxfId="198" totalsRowDxfId="197"/>
    <tableColumn id="5" xr3:uid="{00000000-0010-0000-0000-000005000000}" name="CONTACT NAME" dataDxfId="196" totalsRowDxfId="195"/>
    <tableColumn id="2" xr3:uid="{00000000-0010-0000-0000-000002000000}" name="SALES REP" dataDxfId="194" totalsRowDxfId="193"/>
    <tableColumn id="13" xr3:uid="{00000000-0010-0000-0000-00000D000000}" name="SIZE OF DEAL" totalsRowFunction="custom" dataDxfId="192" totalsRowDxfId="191">
      <totalsRowFormula>SUM(F4:F9)</totalsRowFormula>
    </tableColumn>
    <tableColumn id="15" xr3:uid="{00000000-0010-0000-0000-00000F000000}" name="PROBABILITY OF DEAL" dataDxfId="190" totalsRowDxfId="189"/>
    <tableColumn id="12" xr3:uid="{00000000-0010-0000-0000-00000C000000}" name="WEIGHTED FORECAST" totalsRowFunction="custom" dataDxfId="188" totalsRowDxfId="187">
      <calculatedColumnFormula>Table135[[#This Row],[SIZE OF DEAL]]*Table135[[#This Row],[PROBABILITY OF DEAL]]</calculatedColumnFormula>
      <totalsRowFormula>SUM(H4:H9)</totalsRowFormula>
    </tableColumn>
    <tableColumn id="6" xr3:uid="{00000000-0010-0000-0000-000006000000}" name="DEAL STATUS" dataDxfId="186" totalsRowDxfId="185"/>
    <tableColumn id="16" xr3:uid="{00000000-0010-0000-0000-000010000000}" name="PROJECTED CLOSING DATE" dataDxfId="184" totalsRowDxfId="183"/>
    <tableColumn id="3" xr3:uid="{00000000-0010-0000-0000-000003000000}" name="NEXT ACTION" dataDxfId="182" totalsRowDxfId="181"/>
    <tableColumn id="9" xr3:uid="{00000000-0010-0000-0000-000009000000}" name="NOTES" dataDxfId="180" totalsRowDxfId="179"/>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1352" displayName="Table1352" ref="C13:L20" totalsRowCount="1" headerRowDxfId="178" dataDxfId="176" totalsRowDxfId="174" headerRowBorderDxfId="177" tableBorderDxfId="175" totalsRowBorderDxfId="173">
  <autoFilter ref="C13:L19" xr:uid="{00000000-0009-0000-0100-000001000000}"/>
  <tableColumns count="10">
    <tableColumn id="1" xr3:uid="{00000000-0010-0000-0100-000001000000}" name="COMPANY NAME" dataDxfId="172" totalsRowDxfId="171"/>
    <tableColumn id="5" xr3:uid="{00000000-0010-0000-0100-000005000000}" name="CONTACT NAME" dataDxfId="170" totalsRowDxfId="169"/>
    <tableColumn id="2" xr3:uid="{00000000-0010-0000-0100-000002000000}" name="SALES REP" dataDxfId="168" totalsRowDxfId="167"/>
    <tableColumn id="13" xr3:uid="{00000000-0010-0000-0100-00000D000000}" name="SIZE OF DEAL" totalsRowFunction="custom" dataDxfId="166" totalsRowDxfId="165">
      <totalsRowFormula>SUM(F14:F19)</totalsRowFormula>
    </tableColumn>
    <tableColumn id="15" xr3:uid="{00000000-0010-0000-0100-00000F000000}" name="PROBABILITY OF DEAL" dataDxfId="164" totalsRowDxfId="163"/>
    <tableColumn id="12" xr3:uid="{00000000-0010-0000-0100-00000C000000}" name="WEIGHTED FORECAST" totalsRowFunction="custom" dataDxfId="162" totalsRowDxfId="161">
      <calculatedColumnFormula>Table1352[[#This Row],[SIZE OF DEAL]]*Table1352[[#This Row],[PROBABILITY OF DEAL]]</calculatedColumnFormula>
      <totalsRowFormula>SUM(H14:H19)</totalsRowFormula>
    </tableColumn>
    <tableColumn id="6" xr3:uid="{00000000-0010-0000-0100-000006000000}" name="DEAL STATUS" dataDxfId="160" totalsRowDxfId="159"/>
    <tableColumn id="16" xr3:uid="{00000000-0010-0000-0100-000010000000}" name="PROJECTED CLOSING DATE" dataDxfId="158" totalsRowDxfId="157"/>
    <tableColumn id="3" xr3:uid="{00000000-0010-0000-0100-000003000000}" name="NEXT ACTION" dataDxfId="156" totalsRowDxfId="155"/>
    <tableColumn id="9" xr3:uid="{00000000-0010-0000-0100-000009000000}" name="NOTES" dataDxfId="154" totalsRowDxfId="153"/>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1353" displayName="Table1353" ref="C23:L30" totalsRowCount="1" headerRowDxfId="152" dataDxfId="150" totalsRowDxfId="148" headerRowBorderDxfId="151" tableBorderDxfId="149" totalsRowBorderDxfId="147">
  <autoFilter ref="C23:L29" xr:uid="{00000000-0009-0000-0100-000002000000}"/>
  <tableColumns count="10">
    <tableColumn id="1" xr3:uid="{00000000-0010-0000-0200-000001000000}" name="COMPANY NAME" dataDxfId="146" totalsRowDxfId="145"/>
    <tableColumn id="5" xr3:uid="{00000000-0010-0000-0200-000005000000}" name="CONTACT NAME" dataDxfId="144" totalsRowDxfId="143"/>
    <tableColumn id="2" xr3:uid="{00000000-0010-0000-0200-000002000000}" name="SALES REP" dataDxfId="142" totalsRowDxfId="141"/>
    <tableColumn id="13" xr3:uid="{00000000-0010-0000-0200-00000D000000}" name="SIZE OF DEAL" totalsRowFunction="custom" dataDxfId="140" totalsRowDxfId="139">
      <totalsRowFormula>SUM(F24:F29)</totalsRowFormula>
    </tableColumn>
    <tableColumn id="15" xr3:uid="{00000000-0010-0000-0200-00000F000000}" name="PROBABILITY OF DEAL" dataDxfId="138" totalsRowDxfId="137"/>
    <tableColumn id="12" xr3:uid="{00000000-0010-0000-0200-00000C000000}" name="WEIGHTED FORECAST" totalsRowFunction="custom" dataDxfId="136" totalsRowDxfId="135">
      <calculatedColumnFormula>Table1353[[#This Row],[SIZE OF DEAL]]*Table1353[[#This Row],[PROBABILITY OF DEAL]]</calculatedColumnFormula>
      <totalsRowFormula>SUM(H24:H29)</totalsRowFormula>
    </tableColumn>
    <tableColumn id="6" xr3:uid="{00000000-0010-0000-0200-000006000000}" name="DEAL STATUS" dataDxfId="134" totalsRowDxfId="133"/>
    <tableColumn id="16" xr3:uid="{00000000-0010-0000-0200-000010000000}" name="PROJECTED CLOSING DATE" dataDxfId="132" totalsRowDxfId="131"/>
    <tableColumn id="3" xr3:uid="{00000000-0010-0000-0200-000003000000}" name="NEXT ACTION" dataDxfId="130" totalsRowDxfId="129"/>
    <tableColumn id="9" xr3:uid="{00000000-0010-0000-0200-000009000000}" name="NOTES" dataDxfId="128" totalsRowDxfId="127"/>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3000000}" name="Table1354" displayName="Table1354" ref="C33:L40" totalsRowCount="1" headerRowDxfId="126" dataDxfId="124" totalsRowDxfId="122" headerRowBorderDxfId="125" tableBorderDxfId="123" totalsRowBorderDxfId="121">
  <autoFilter ref="C33:L39" xr:uid="{00000000-0009-0000-0100-000003000000}"/>
  <tableColumns count="10">
    <tableColumn id="1" xr3:uid="{00000000-0010-0000-0300-000001000000}" name="COMPANY NAME" dataDxfId="120"/>
    <tableColumn id="5" xr3:uid="{00000000-0010-0000-0300-000005000000}" name="CONTACT NAME" dataDxfId="119"/>
    <tableColumn id="2" xr3:uid="{00000000-0010-0000-0300-000002000000}" name="SALES REP" dataDxfId="118"/>
    <tableColumn id="13" xr3:uid="{00000000-0010-0000-0300-00000D000000}" name="SIZE OF DEAL" totalsRowFunction="custom" dataDxfId="117" totalsRowDxfId="116">
      <totalsRowFormula>SUM(F34:F39)</totalsRowFormula>
    </tableColumn>
    <tableColumn id="15" xr3:uid="{00000000-0010-0000-0300-00000F000000}" name="PROBABILITY OF DEAL" dataDxfId="115" totalsRowDxfId="114"/>
    <tableColumn id="12" xr3:uid="{00000000-0010-0000-0300-00000C000000}" name="WEIGHTED FORECAST" totalsRowFunction="custom" dataDxfId="113" totalsRowDxfId="112">
      <calculatedColumnFormula>Table1354[[#This Row],[SIZE OF DEAL]]*Table1354[[#This Row],[PROBABILITY OF DEAL]]</calculatedColumnFormula>
      <totalsRowFormula>SUM(H34:H39)</totalsRowFormula>
    </tableColumn>
    <tableColumn id="6" xr3:uid="{00000000-0010-0000-0300-000006000000}" name="DEAL STATUS" dataDxfId="111" totalsRowDxfId="110"/>
    <tableColumn id="16" xr3:uid="{00000000-0010-0000-0300-000010000000}" name="PROJECTED CLOSING DATE" dataDxfId="109" totalsRowDxfId="108"/>
    <tableColumn id="3" xr3:uid="{00000000-0010-0000-0300-000003000000}" name="NEXT ACTION" dataDxfId="107" totalsRowDxfId="106"/>
    <tableColumn id="9" xr3:uid="{00000000-0010-0000-0300-000009000000}" name="NOTES" dataDxfId="105" totalsRowDxfId="104"/>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7BD227A-A77E-E448-BF5C-990DB1D69F00}" name="Table1356" displayName="Table1356" ref="C3:L10" totalsRowCount="1" headerRowDxfId="103" dataDxfId="101" totalsRowDxfId="99" headerRowBorderDxfId="102" tableBorderDxfId="100" totalsRowBorderDxfId="98">
  <autoFilter ref="C3:L9" xr:uid="{00000000-0009-0000-0100-000004000000}"/>
  <tableColumns count="10">
    <tableColumn id="1" xr3:uid="{BAA14875-74F6-6A4B-9F1F-55BF5EE1414F}" name="COMPANY NAME" dataDxfId="97" totalsRowDxfId="96"/>
    <tableColumn id="5" xr3:uid="{762C9E82-BF3E-174A-BB1B-EC6DD17E1112}" name="CONTACT NAME" dataDxfId="95" totalsRowDxfId="94"/>
    <tableColumn id="2" xr3:uid="{CAF364D2-61F3-2D4C-9BB6-DBF1A2EB240A}" name="SALES REP" dataDxfId="93" totalsRowDxfId="92"/>
    <tableColumn id="13" xr3:uid="{3F576EC2-6F62-084C-A012-568853AF92C9}" name="SIZE OF DEAL" totalsRowFunction="custom" dataDxfId="91" totalsRowDxfId="90">
      <totalsRowFormula>SUM(F4:F9)</totalsRowFormula>
    </tableColumn>
    <tableColumn id="15" xr3:uid="{20ADA764-9C2D-C947-BF79-E27134C05101}" name="PROBABILITY OF DEAL" dataDxfId="89" totalsRowDxfId="88"/>
    <tableColumn id="12" xr3:uid="{AB19D6A7-99C7-854B-A0E1-D3E9E03B7BC2}" name="WEIGHTED FORECAST" totalsRowFunction="custom" dataDxfId="87" totalsRowDxfId="86">
      <calculatedColumnFormula>Table1356[[#This Row],[SIZE OF DEAL]]*Table1356[[#This Row],[PROBABILITY OF DEAL]]</calculatedColumnFormula>
      <totalsRowFormula>SUM(H4:H9)</totalsRowFormula>
    </tableColumn>
    <tableColumn id="6" xr3:uid="{AF4D9681-BA9D-F247-8108-9BC9539526DC}" name="DEAL STATUS" dataDxfId="85" totalsRowDxfId="84"/>
    <tableColumn id="16" xr3:uid="{CEAC5662-7EC9-BA44-AE36-D9A4287A2B58}" name="PROJECTED CLOSING DATE" dataDxfId="83" totalsRowDxfId="82"/>
    <tableColumn id="3" xr3:uid="{99857E83-7AF2-694B-AF9B-FB1DAFFC1A1F}" name="NEXT ACTION" dataDxfId="81" totalsRowDxfId="80"/>
    <tableColumn id="9" xr3:uid="{D2768ADA-6710-994D-AFBA-062BDE564BC9}" name="NOTES" dataDxfId="79" totalsRowDxfId="78"/>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3697A82-9031-1F49-874E-AA590DA98D9B}" name="Table13527" displayName="Table13527" ref="C13:L20" totalsRowCount="1" headerRowDxfId="77" dataDxfId="75" totalsRowDxfId="73" headerRowBorderDxfId="76" tableBorderDxfId="74" totalsRowBorderDxfId="72">
  <autoFilter ref="C13:L19" xr:uid="{00000000-0009-0000-0100-000001000000}"/>
  <tableColumns count="10">
    <tableColumn id="1" xr3:uid="{407E2A19-3B1C-8945-8735-6FABAD46C571}" name="COMPANY NAME" dataDxfId="71" totalsRowDxfId="70"/>
    <tableColumn id="5" xr3:uid="{0EF05F2E-CF22-B348-A1E5-C80E314FCF07}" name="CONTACT NAME" dataDxfId="69" totalsRowDxfId="68"/>
    <tableColumn id="2" xr3:uid="{25B65E26-35FB-994E-8503-CA274774AD18}" name="SALES REP" dataDxfId="67" totalsRowDxfId="66"/>
    <tableColumn id="13" xr3:uid="{54EC3DAF-B9B5-334B-97D7-34EBE2A608EB}" name="SIZE OF DEAL" totalsRowFunction="custom" dataDxfId="65" totalsRowDxfId="64">
      <totalsRowFormula>SUM(F14:F19)</totalsRowFormula>
    </tableColumn>
    <tableColumn id="15" xr3:uid="{2BB990A1-0694-6144-995C-892CBBABCE17}" name="PROBABILITY OF DEAL" dataDxfId="63" totalsRowDxfId="62"/>
    <tableColumn id="12" xr3:uid="{695F9F88-A6D3-BB4E-BB57-6E4493B366A3}" name="WEIGHTED FORECAST" totalsRowFunction="custom" dataDxfId="61" totalsRowDxfId="60">
      <calculatedColumnFormula>Table13527[[#This Row],[SIZE OF DEAL]]*Table13527[[#This Row],[PROBABILITY OF DEAL]]</calculatedColumnFormula>
      <totalsRowFormula>SUM(H14:H19)</totalsRowFormula>
    </tableColumn>
    <tableColumn id="6" xr3:uid="{CC761ED9-2469-C44E-BB75-0E00CFC539EB}" name="DEAL STATUS" dataDxfId="59" totalsRowDxfId="58"/>
    <tableColumn id="16" xr3:uid="{6B6CEF24-A700-B84C-A3F9-5BE599E87060}" name="PROJECTED CLOSING DATE" dataDxfId="57" totalsRowDxfId="56"/>
    <tableColumn id="3" xr3:uid="{04A77B56-AEA1-4A42-8CC8-D00C53686549}" name="NEXT ACTION" dataDxfId="55" totalsRowDxfId="54"/>
    <tableColumn id="9" xr3:uid="{222DFE77-BDFF-5540-956E-9CF5B106DB08}" name="NOTES" dataDxfId="53" totalsRowDxfId="52"/>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B83AA01-189A-6049-AA99-251228F6BEA9}" name="Table13538" displayName="Table13538" ref="C23:L30" totalsRowCount="1" headerRowDxfId="51" dataDxfId="49" totalsRowDxfId="47" headerRowBorderDxfId="50" tableBorderDxfId="48" totalsRowBorderDxfId="46">
  <autoFilter ref="C23:L29" xr:uid="{00000000-0009-0000-0100-000002000000}"/>
  <tableColumns count="10">
    <tableColumn id="1" xr3:uid="{290AED32-9C5F-8E45-AE43-0B97D3D75B0A}" name="COMPANY NAME" dataDxfId="45" totalsRowDxfId="44"/>
    <tableColumn id="5" xr3:uid="{E9137B33-C659-C549-AC71-748D8F42CCAB}" name="CONTACT NAME" dataDxfId="43" totalsRowDxfId="42"/>
    <tableColumn id="2" xr3:uid="{2ACE54E4-6267-214E-8677-459F78FDC6C8}" name="SALES REP" dataDxfId="41" totalsRowDxfId="40"/>
    <tableColumn id="13" xr3:uid="{E6F7529F-988F-7248-919F-149315F09250}" name="SIZE OF DEAL" totalsRowFunction="custom" dataDxfId="39" totalsRowDxfId="38">
      <totalsRowFormula>SUM(F24:F29)</totalsRowFormula>
    </tableColumn>
    <tableColumn id="15" xr3:uid="{CF6DCF67-0FF9-0C4C-8118-36CBED03F799}" name="PROBABILITY OF DEAL" dataDxfId="37" totalsRowDxfId="36"/>
    <tableColumn id="12" xr3:uid="{F6FA4D68-F998-7B49-9472-F6B841E95CDA}" name="WEIGHTED FORECAST" totalsRowFunction="custom" dataDxfId="35" totalsRowDxfId="34">
      <calculatedColumnFormula>Table13538[[#This Row],[SIZE OF DEAL]]*Table13538[[#This Row],[PROBABILITY OF DEAL]]</calculatedColumnFormula>
      <totalsRowFormula>SUM(H24:H29)</totalsRowFormula>
    </tableColumn>
    <tableColumn id="6" xr3:uid="{91E2EA08-9419-9440-A288-4A2597A80C16}" name="DEAL STATUS" dataDxfId="33" totalsRowDxfId="32"/>
    <tableColumn id="16" xr3:uid="{D1AADA2C-D5B2-D041-B5BA-2D5E133D4D9F}" name="PROJECTED CLOSING DATE" dataDxfId="31" totalsRowDxfId="30"/>
    <tableColumn id="3" xr3:uid="{59E043CA-D417-7F41-BD65-00CB971209EA}" name="NEXT ACTION" dataDxfId="29" totalsRowDxfId="28"/>
    <tableColumn id="9" xr3:uid="{EE3AF50F-AA30-D741-8312-BAD6A5FC3326}" name="NOTES" dataDxfId="27" totalsRowDxfId="26"/>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70012B1-80E7-D846-8F59-2E2BE6F5D4AE}" name="Table13549" displayName="Table13549" ref="C33:L40" totalsRowCount="1" headerRowDxfId="25" dataDxfId="23" totalsRowDxfId="21" headerRowBorderDxfId="24" tableBorderDxfId="22" totalsRowBorderDxfId="20">
  <autoFilter ref="C33:L39" xr:uid="{00000000-0009-0000-0100-000003000000}"/>
  <tableColumns count="10">
    <tableColumn id="1" xr3:uid="{8D0DEB39-BC42-3C4A-8066-44B0A23DBE1D}" name="COMPANY NAME" dataDxfId="19" totalsRowDxfId="18"/>
    <tableColumn id="5" xr3:uid="{D8C05221-9AA5-6B45-A53C-47A06AE04DBB}" name="CONTACT NAME" dataDxfId="17" totalsRowDxfId="16"/>
    <tableColumn id="2" xr3:uid="{4BC35A07-5FA6-1F4F-B9E5-2DFC78E4B889}" name="SALES REP" dataDxfId="15" totalsRowDxfId="14"/>
    <tableColumn id="13" xr3:uid="{EC9CCEB9-7EA5-B245-9936-0F389C04F797}" name="SIZE OF DEAL" totalsRowFunction="custom" dataDxfId="13" totalsRowDxfId="12">
      <totalsRowFormula>SUM(F34:F39)</totalsRowFormula>
    </tableColumn>
    <tableColumn id="15" xr3:uid="{58B417DB-5C31-4D43-9DA6-763EEFC07C4D}" name="PROBABILITY OF DEAL" dataDxfId="11" totalsRowDxfId="10"/>
    <tableColumn id="12" xr3:uid="{F293E897-B3C4-344B-9D50-BE2396549615}" name="WEIGHTED FORECAST" totalsRowFunction="custom" dataDxfId="9" totalsRowDxfId="8">
      <calculatedColumnFormula>Table13549[[#This Row],[SIZE OF DEAL]]*Table13549[[#This Row],[PROBABILITY OF DEAL]]</calculatedColumnFormula>
      <totalsRowFormula>SUM(H34:H39)</totalsRowFormula>
    </tableColumn>
    <tableColumn id="6" xr3:uid="{F4DC8C15-8C75-2642-88E0-24677F264D44}" name="DEAL STATUS" dataDxfId="7" totalsRowDxfId="6"/>
    <tableColumn id="16" xr3:uid="{60F1C4F7-8821-AD48-B0AA-3E80D74BD9BF}" name="PROJECTED CLOSING DATE" dataDxfId="5" totalsRowDxfId="4"/>
    <tableColumn id="3" xr3:uid="{16F334C3-E9CF-6348-A580-8B56FEB86A56}" name="NEXT ACTION" dataDxfId="3" totalsRowDxfId="2"/>
    <tableColumn id="9" xr3:uid="{9EE433EF-568A-0A41-8C0C-D0981383314A}" name="NOTES" dataDxfId="1" totalsRow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table" Target="../tables/table4.xml"/><Relationship Id="rId2" Type="http://schemas.openxmlformats.org/officeDocument/2006/relationships/hyperlink" Target="https://goo.gl/cHgGoS" TargetMode="External"/><Relationship Id="rId1" Type="http://schemas.openxmlformats.org/officeDocument/2006/relationships/hyperlink" Target="https://www.smartsheet.com/try-it?trp=8597&amp;utm_source=integrated+content&amp;utm_campaign=/free-sales-plan-templates-excel-and-word&amp;utm_medium=sales-funnel-template" TargetMode="External"/><Relationship Id="rId6" Type="http://schemas.openxmlformats.org/officeDocument/2006/relationships/table" Target="../tables/table3.xml"/><Relationship Id="rId5" Type="http://schemas.openxmlformats.org/officeDocument/2006/relationships/table" Target="../tables/table2.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table" Target="../tables/table5.xml"/><Relationship Id="rId4" Type="http://schemas.openxmlformats.org/officeDocument/2006/relationships/table" Target="../tables/table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249977111117893"/>
    <pageSetUpPr fitToPage="1"/>
  </sheetPr>
  <dimension ref="A1:M45"/>
  <sheetViews>
    <sheetView showGridLines="0" tabSelected="1" workbookViewId="0">
      <pane ySplit="1" topLeftCell="A2" activePane="bottomLeft" state="frozen"/>
      <selection activeCell="F4" sqref="F4:G9"/>
      <selection pane="bottomLeft" activeCell="B44" sqref="B44:L44"/>
    </sheetView>
  </sheetViews>
  <sheetFormatPr defaultColWidth="10.75" defaultRowHeight="15" x14ac:dyDescent="0.2"/>
  <cols>
    <col min="1" max="1" width="3.25" style="1" customWidth="1"/>
    <col min="2" max="2" width="4.75" style="1" customWidth="1"/>
    <col min="3" max="3" width="26.25" style="3" customWidth="1"/>
    <col min="4" max="5" width="20.75" style="3" customWidth="1"/>
    <col min="6" max="6" width="16.75" style="1" customWidth="1"/>
    <col min="7" max="7" width="12.5" style="1" customWidth="1"/>
    <col min="8" max="8" width="16.75" style="1" customWidth="1"/>
    <col min="9" max="9" width="14.75" style="4" customWidth="1"/>
    <col min="10" max="10" width="13.5" style="4" customWidth="1"/>
    <col min="11" max="11" width="30" style="4" customWidth="1"/>
    <col min="12" max="12" width="40.75" style="5" customWidth="1"/>
    <col min="13" max="13" width="3.25" style="1" customWidth="1"/>
    <col min="14" max="16384" width="10.75" style="1"/>
  </cols>
  <sheetData>
    <row r="1" spans="1:13" s="7" customFormat="1" ht="45" customHeight="1" x14ac:dyDescent="0.3">
      <c r="A1" s="27"/>
      <c r="B1" s="28" t="s">
        <v>3</v>
      </c>
      <c r="C1" s="28"/>
      <c r="D1" s="27"/>
      <c r="E1" s="27"/>
      <c r="F1" s="27"/>
      <c r="G1" s="27"/>
      <c r="H1" s="27"/>
      <c r="I1" s="27"/>
      <c r="J1" s="8"/>
      <c r="K1" s="8"/>
      <c r="L1" s="8"/>
      <c r="M1" s="27"/>
    </row>
    <row r="2" spans="1:13" ht="22.15" customHeight="1" x14ac:dyDescent="0.3">
      <c r="A2" s="8"/>
      <c r="B2" s="49" t="s">
        <v>12</v>
      </c>
      <c r="C2" s="47" t="s">
        <v>2</v>
      </c>
      <c r="D2" s="47"/>
      <c r="E2" s="47"/>
      <c r="F2" s="47" t="s">
        <v>5</v>
      </c>
      <c r="G2" s="47"/>
      <c r="H2" s="47"/>
      <c r="I2" s="47" t="s">
        <v>6</v>
      </c>
      <c r="J2" s="47"/>
      <c r="K2" s="47"/>
      <c r="L2" s="12" t="s">
        <v>11</v>
      </c>
      <c r="M2" s="8"/>
    </row>
    <row r="3" spans="1:13" s="2" customFormat="1" ht="42" customHeight="1" x14ac:dyDescent="0.25">
      <c r="A3" s="29"/>
      <c r="B3" s="49"/>
      <c r="C3" s="41" t="s">
        <v>1</v>
      </c>
      <c r="D3" s="41" t="s">
        <v>0</v>
      </c>
      <c r="E3" s="41" t="s">
        <v>4</v>
      </c>
      <c r="F3" s="42" t="s">
        <v>13</v>
      </c>
      <c r="G3" s="42" t="s">
        <v>14</v>
      </c>
      <c r="H3" s="42" t="s">
        <v>15</v>
      </c>
      <c r="I3" s="43" t="s">
        <v>7</v>
      </c>
      <c r="J3" s="43" t="s">
        <v>8</v>
      </c>
      <c r="K3" s="43" t="s">
        <v>9</v>
      </c>
      <c r="L3" s="13" t="s">
        <v>10</v>
      </c>
      <c r="M3" s="29"/>
    </row>
    <row r="4" spans="1:13" ht="18" customHeight="1" x14ac:dyDescent="0.3">
      <c r="A4" s="8"/>
      <c r="B4" s="49"/>
      <c r="C4" s="30"/>
      <c r="D4" s="30"/>
      <c r="E4" s="30"/>
      <c r="F4" s="14">
        <v>1000000</v>
      </c>
      <c r="G4" s="15">
        <v>0.75</v>
      </c>
      <c r="H4" s="14">
        <f>Table135[[#This Row],[SIZE OF DEAL]]*Table135[[#This Row],[PROBABILITY OF DEAL]]</f>
        <v>750000</v>
      </c>
      <c r="I4" s="33"/>
      <c r="J4" s="16"/>
      <c r="K4" s="34"/>
      <c r="L4" s="35"/>
      <c r="M4" s="8"/>
    </row>
    <row r="5" spans="1:13" ht="18" customHeight="1" x14ac:dyDescent="0.3">
      <c r="A5" s="8"/>
      <c r="B5" s="49"/>
      <c r="C5" s="44"/>
      <c r="D5" s="44"/>
      <c r="E5" s="44"/>
      <c r="F5" s="17">
        <v>2000000</v>
      </c>
      <c r="G5" s="18">
        <v>0.5</v>
      </c>
      <c r="H5" s="17">
        <f>Table135[[#This Row],[SIZE OF DEAL]]*Table135[[#This Row],[PROBABILITY OF DEAL]]</f>
        <v>1000000</v>
      </c>
      <c r="I5" s="44"/>
      <c r="J5" s="46"/>
      <c r="K5" s="45"/>
      <c r="L5" s="36"/>
      <c r="M5" s="8"/>
    </row>
    <row r="6" spans="1:13" ht="18" customHeight="1" x14ac:dyDescent="0.3">
      <c r="A6" s="8"/>
      <c r="B6" s="49"/>
      <c r="C6" s="30"/>
      <c r="D6" s="30"/>
      <c r="E6" s="30"/>
      <c r="F6" s="14">
        <v>500000</v>
      </c>
      <c r="G6" s="15">
        <v>0.1</v>
      </c>
      <c r="H6" s="14">
        <f>Table135[[#This Row],[SIZE OF DEAL]]*Table135[[#This Row],[PROBABILITY OF DEAL]]</f>
        <v>50000</v>
      </c>
      <c r="I6" s="30"/>
      <c r="J6" s="16"/>
      <c r="K6" s="34"/>
      <c r="L6" s="35"/>
      <c r="M6" s="8"/>
    </row>
    <row r="7" spans="1:13" ht="18" customHeight="1" x14ac:dyDescent="0.3">
      <c r="A7" s="8"/>
      <c r="B7" s="49"/>
      <c r="C7" s="44"/>
      <c r="D7" s="44"/>
      <c r="E7" s="44"/>
      <c r="F7" s="17">
        <v>1000000</v>
      </c>
      <c r="G7" s="18">
        <v>0.75</v>
      </c>
      <c r="H7" s="17">
        <f>Table135[[#This Row],[SIZE OF DEAL]]*Table135[[#This Row],[PROBABILITY OF DEAL]]</f>
        <v>750000</v>
      </c>
      <c r="I7" s="44"/>
      <c r="J7" s="46"/>
      <c r="K7" s="45"/>
      <c r="L7" s="36"/>
      <c r="M7" s="8"/>
    </row>
    <row r="8" spans="1:13" ht="18" customHeight="1" x14ac:dyDescent="0.3">
      <c r="A8" s="8"/>
      <c r="B8" s="49"/>
      <c r="C8" s="30"/>
      <c r="D8" s="30"/>
      <c r="E8" s="30"/>
      <c r="F8" s="14">
        <v>2000000</v>
      </c>
      <c r="G8" s="15">
        <v>0.5</v>
      </c>
      <c r="H8" s="14">
        <f>Table135[[#This Row],[SIZE OF DEAL]]*Table135[[#This Row],[PROBABILITY OF DEAL]]</f>
        <v>1000000</v>
      </c>
      <c r="I8" s="30"/>
      <c r="J8" s="16"/>
      <c r="K8" s="34"/>
      <c r="L8" s="35"/>
      <c r="M8" s="8"/>
    </row>
    <row r="9" spans="1:13" ht="18" customHeight="1" x14ac:dyDescent="0.3">
      <c r="A9" s="8"/>
      <c r="B9" s="49"/>
      <c r="C9" s="44"/>
      <c r="D9" s="44"/>
      <c r="E9" s="44"/>
      <c r="F9" s="17">
        <v>500000</v>
      </c>
      <c r="G9" s="18">
        <v>0.1</v>
      </c>
      <c r="H9" s="17">
        <f>Table135[[#This Row],[SIZE OF DEAL]]*Table135[[#This Row],[PROBABILITY OF DEAL]]</f>
        <v>50000</v>
      </c>
      <c r="I9" s="44"/>
      <c r="J9" s="46"/>
      <c r="K9" s="45"/>
      <c r="L9" s="36"/>
      <c r="M9" s="8"/>
    </row>
    <row r="10" spans="1:13" ht="24" customHeight="1" x14ac:dyDescent="0.3">
      <c r="A10" s="8"/>
      <c r="B10" s="49"/>
      <c r="C10" s="32"/>
      <c r="D10" s="32"/>
      <c r="E10" s="32"/>
      <c r="F10" s="19">
        <f>SUM(F4:F9)</f>
        <v>7000000</v>
      </c>
      <c r="G10" s="20"/>
      <c r="H10" s="19">
        <f>SUM(H4:H9)</f>
        <v>3600000</v>
      </c>
      <c r="I10" s="32"/>
      <c r="J10" s="21"/>
      <c r="K10" s="37"/>
      <c r="L10" s="38"/>
      <c r="M10" s="8"/>
    </row>
    <row r="11" spans="1:13" ht="10.15" customHeight="1" x14ac:dyDescent="0.3">
      <c r="A11" s="8"/>
      <c r="B11" s="8"/>
      <c r="C11" s="9"/>
      <c r="D11" s="9"/>
      <c r="E11" s="9"/>
      <c r="F11" s="8"/>
      <c r="G11" s="8"/>
      <c r="H11" s="8"/>
      <c r="I11" s="10"/>
      <c r="J11" s="10"/>
      <c r="K11" s="10"/>
      <c r="L11" s="6"/>
      <c r="M11" s="8"/>
    </row>
    <row r="12" spans="1:13" ht="22.15" customHeight="1" x14ac:dyDescent="0.3">
      <c r="A12" s="8"/>
      <c r="B12" s="50" t="s">
        <v>16</v>
      </c>
      <c r="C12" s="47" t="s">
        <v>2</v>
      </c>
      <c r="D12" s="47"/>
      <c r="E12" s="47"/>
      <c r="F12" s="47" t="s">
        <v>5</v>
      </c>
      <c r="G12" s="47"/>
      <c r="H12" s="47"/>
      <c r="I12" s="47" t="s">
        <v>6</v>
      </c>
      <c r="J12" s="47"/>
      <c r="K12" s="47"/>
      <c r="L12" s="12" t="s">
        <v>11</v>
      </c>
      <c r="M12" s="8"/>
    </row>
    <row r="13" spans="1:13" s="2" customFormat="1" ht="42" customHeight="1" x14ac:dyDescent="0.25">
      <c r="A13" s="29"/>
      <c r="B13" s="50"/>
      <c r="C13" s="41" t="s">
        <v>1</v>
      </c>
      <c r="D13" s="41" t="s">
        <v>0</v>
      </c>
      <c r="E13" s="41" t="s">
        <v>4</v>
      </c>
      <c r="F13" s="42" t="s">
        <v>13</v>
      </c>
      <c r="G13" s="42" t="s">
        <v>14</v>
      </c>
      <c r="H13" s="42" t="s">
        <v>15</v>
      </c>
      <c r="I13" s="43" t="s">
        <v>7</v>
      </c>
      <c r="J13" s="43" t="s">
        <v>8</v>
      </c>
      <c r="K13" s="43" t="s">
        <v>9</v>
      </c>
      <c r="L13" s="13" t="s">
        <v>10</v>
      </c>
      <c r="M13" s="29"/>
    </row>
    <row r="14" spans="1:13" ht="18" customHeight="1" x14ac:dyDescent="0.3">
      <c r="A14" s="8"/>
      <c r="B14" s="50"/>
      <c r="C14" s="30"/>
      <c r="D14" s="30"/>
      <c r="E14" s="30"/>
      <c r="F14" s="14">
        <v>1000000</v>
      </c>
      <c r="G14" s="15">
        <v>0.75</v>
      </c>
      <c r="H14" s="14">
        <f>Table1352[[#This Row],[SIZE OF DEAL]]*Table1352[[#This Row],[PROBABILITY OF DEAL]]</f>
        <v>750000</v>
      </c>
      <c r="I14" s="33"/>
      <c r="J14" s="16"/>
      <c r="K14" s="34"/>
      <c r="L14" s="35"/>
      <c r="M14" s="8"/>
    </row>
    <row r="15" spans="1:13" ht="18" customHeight="1" x14ac:dyDescent="0.3">
      <c r="A15" s="8"/>
      <c r="B15" s="50"/>
      <c r="C15" s="44"/>
      <c r="D15" s="44"/>
      <c r="E15" s="44"/>
      <c r="F15" s="17">
        <v>2000000</v>
      </c>
      <c r="G15" s="18">
        <v>0.5</v>
      </c>
      <c r="H15" s="17">
        <f>Table1352[[#This Row],[SIZE OF DEAL]]*Table1352[[#This Row],[PROBABILITY OF DEAL]]</f>
        <v>1000000</v>
      </c>
      <c r="I15" s="44"/>
      <c r="J15" s="46"/>
      <c r="K15" s="45"/>
      <c r="L15" s="36"/>
      <c r="M15" s="8"/>
    </row>
    <row r="16" spans="1:13" ht="18" customHeight="1" x14ac:dyDescent="0.3">
      <c r="A16" s="8"/>
      <c r="B16" s="50"/>
      <c r="C16" s="30"/>
      <c r="D16" s="30"/>
      <c r="E16" s="30"/>
      <c r="F16" s="14">
        <v>500000</v>
      </c>
      <c r="G16" s="15">
        <v>0.1</v>
      </c>
      <c r="H16" s="14">
        <f>Table1352[[#This Row],[SIZE OF DEAL]]*Table1352[[#This Row],[PROBABILITY OF DEAL]]</f>
        <v>50000</v>
      </c>
      <c r="I16" s="30"/>
      <c r="J16" s="16"/>
      <c r="K16" s="34"/>
      <c r="L16" s="35"/>
      <c r="M16" s="8"/>
    </row>
    <row r="17" spans="1:13" ht="18" customHeight="1" x14ac:dyDescent="0.3">
      <c r="A17" s="8"/>
      <c r="B17" s="50"/>
      <c r="C17" s="44"/>
      <c r="D17" s="44"/>
      <c r="E17" s="44"/>
      <c r="F17" s="17">
        <v>1000000</v>
      </c>
      <c r="G17" s="18">
        <v>0.75</v>
      </c>
      <c r="H17" s="17">
        <f>Table1352[[#This Row],[SIZE OF DEAL]]*Table1352[[#This Row],[PROBABILITY OF DEAL]]</f>
        <v>750000</v>
      </c>
      <c r="I17" s="44"/>
      <c r="J17" s="46"/>
      <c r="K17" s="45"/>
      <c r="L17" s="36"/>
      <c r="M17" s="8"/>
    </row>
    <row r="18" spans="1:13" ht="18" customHeight="1" x14ac:dyDescent="0.3">
      <c r="A18" s="8"/>
      <c r="B18" s="50"/>
      <c r="C18" s="30"/>
      <c r="D18" s="30"/>
      <c r="E18" s="30"/>
      <c r="F18" s="14">
        <v>2000000</v>
      </c>
      <c r="G18" s="15">
        <v>0.5</v>
      </c>
      <c r="H18" s="14">
        <f>Table1352[[#This Row],[SIZE OF DEAL]]*Table1352[[#This Row],[PROBABILITY OF DEAL]]</f>
        <v>1000000</v>
      </c>
      <c r="I18" s="30"/>
      <c r="J18" s="16"/>
      <c r="K18" s="34"/>
      <c r="L18" s="35"/>
      <c r="M18" s="8"/>
    </row>
    <row r="19" spans="1:13" ht="18" customHeight="1" x14ac:dyDescent="0.3">
      <c r="A19" s="8"/>
      <c r="B19" s="50"/>
      <c r="C19" s="44"/>
      <c r="D19" s="44"/>
      <c r="E19" s="44"/>
      <c r="F19" s="17">
        <v>500000</v>
      </c>
      <c r="G19" s="18">
        <v>0.1</v>
      </c>
      <c r="H19" s="17">
        <f>Table1352[[#This Row],[SIZE OF DEAL]]*Table1352[[#This Row],[PROBABILITY OF DEAL]]</f>
        <v>50000</v>
      </c>
      <c r="I19" s="44"/>
      <c r="J19" s="46"/>
      <c r="K19" s="45"/>
      <c r="L19" s="36"/>
      <c r="M19" s="8"/>
    </row>
    <row r="20" spans="1:13" ht="24" customHeight="1" x14ac:dyDescent="0.3">
      <c r="A20" s="8"/>
      <c r="B20" s="50"/>
      <c r="C20" s="32"/>
      <c r="D20" s="32"/>
      <c r="E20" s="32"/>
      <c r="F20" s="19">
        <f>SUM(F14:F19)</f>
        <v>7000000</v>
      </c>
      <c r="G20" s="20"/>
      <c r="H20" s="19">
        <f>SUM(H14:H19)</f>
        <v>3600000</v>
      </c>
      <c r="I20" s="32"/>
      <c r="J20" s="21"/>
      <c r="K20" s="37"/>
      <c r="L20" s="38"/>
      <c r="M20" s="8"/>
    </row>
    <row r="21" spans="1:13" ht="10.15" customHeight="1" x14ac:dyDescent="0.3">
      <c r="A21" s="8"/>
      <c r="B21" s="11"/>
      <c r="C21" s="9"/>
      <c r="D21" s="9"/>
      <c r="E21" s="9"/>
      <c r="F21" s="8"/>
      <c r="G21" s="8"/>
      <c r="H21" s="8"/>
      <c r="I21" s="10"/>
      <c r="J21" s="10"/>
      <c r="K21" s="10"/>
      <c r="L21" s="6"/>
      <c r="M21" s="8"/>
    </row>
    <row r="22" spans="1:13" ht="22.15" customHeight="1" x14ac:dyDescent="0.3">
      <c r="A22" s="8"/>
      <c r="B22" s="51" t="s">
        <v>17</v>
      </c>
      <c r="C22" s="47" t="s">
        <v>2</v>
      </c>
      <c r="D22" s="47"/>
      <c r="E22" s="47"/>
      <c r="F22" s="47" t="s">
        <v>5</v>
      </c>
      <c r="G22" s="47"/>
      <c r="H22" s="47"/>
      <c r="I22" s="47" t="s">
        <v>6</v>
      </c>
      <c r="J22" s="47"/>
      <c r="K22" s="47"/>
      <c r="L22" s="12" t="s">
        <v>11</v>
      </c>
      <c r="M22" s="8"/>
    </row>
    <row r="23" spans="1:13" s="2" customFormat="1" ht="42" customHeight="1" x14ac:dyDescent="0.25">
      <c r="A23" s="29"/>
      <c r="B23" s="51"/>
      <c r="C23" s="41" t="s">
        <v>1</v>
      </c>
      <c r="D23" s="41" t="s">
        <v>0</v>
      </c>
      <c r="E23" s="41" t="s">
        <v>4</v>
      </c>
      <c r="F23" s="42" t="s">
        <v>13</v>
      </c>
      <c r="G23" s="42" t="s">
        <v>14</v>
      </c>
      <c r="H23" s="42" t="s">
        <v>15</v>
      </c>
      <c r="I23" s="43" t="s">
        <v>7</v>
      </c>
      <c r="J23" s="43" t="s">
        <v>8</v>
      </c>
      <c r="K23" s="43" t="s">
        <v>9</v>
      </c>
      <c r="L23" s="13" t="s">
        <v>10</v>
      </c>
      <c r="M23" s="29"/>
    </row>
    <row r="24" spans="1:13" ht="18" customHeight="1" x14ac:dyDescent="0.3">
      <c r="A24" s="8"/>
      <c r="B24" s="51"/>
      <c r="C24" s="30"/>
      <c r="D24" s="30"/>
      <c r="E24" s="30"/>
      <c r="F24" s="14">
        <v>1000000</v>
      </c>
      <c r="G24" s="15">
        <v>0.75</v>
      </c>
      <c r="H24" s="14">
        <f>Table1353[[#This Row],[SIZE OF DEAL]]*Table1353[[#This Row],[PROBABILITY OF DEAL]]</f>
        <v>750000</v>
      </c>
      <c r="I24" s="33"/>
      <c r="J24" s="16"/>
      <c r="K24" s="34"/>
      <c r="L24" s="35"/>
      <c r="M24" s="8"/>
    </row>
    <row r="25" spans="1:13" ht="18" customHeight="1" x14ac:dyDescent="0.3">
      <c r="A25" s="8"/>
      <c r="B25" s="51"/>
      <c r="C25" s="44"/>
      <c r="D25" s="44"/>
      <c r="E25" s="44"/>
      <c r="F25" s="17">
        <v>2000000</v>
      </c>
      <c r="G25" s="18">
        <v>0.5</v>
      </c>
      <c r="H25" s="17">
        <f>Table1353[[#This Row],[SIZE OF DEAL]]*Table1353[[#This Row],[PROBABILITY OF DEAL]]</f>
        <v>1000000</v>
      </c>
      <c r="I25" s="44"/>
      <c r="J25" s="46"/>
      <c r="K25" s="45"/>
      <c r="L25" s="36"/>
      <c r="M25" s="8"/>
    </row>
    <row r="26" spans="1:13" ht="18" customHeight="1" x14ac:dyDescent="0.3">
      <c r="A26" s="8"/>
      <c r="B26" s="51"/>
      <c r="C26" s="30"/>
      <c r="D26" s="30"/>
      <c r="E26" s="30"/>
      <c r="F26" s="14">
        <v>500000</v>
      </c>
      <c r="G26" s="15">
        <v>0.1</v>
      </c>
      <c r="H26" s="14">
        <f>Table1353[[#This Row],[SIZE OF DEAL]]*Table1353[[#This Row],[PROBABILITY OF DEAL]]</f>
        <v>50000</v>
      </c>
      <c r="I26" s="30"/>
      <c r="J26" s="16"/>
      <c r="K26" s="34"/>
      <c r="L26" s="35"/>
      <c r="M26" s="8"/>
    </row>
    <row r="27" spans="1:13" ht="18" customHeight="1" x14ac:dyDescent="0.3">
      <c r="A27" s="8"/>
      <c r="B27" s="51"/>
      <c r="C27" s="44"/>
      <c r="D27" s="44"/>
      <c r="E27" s="44"/>
      <c r="F27" s="17">
        <v>1000000</v>
      </c>
      <c r="G27" s="18">
        <v>0.75</v>
      </c>
      <c r="H27" s="17">
        <f>Table1353[[#This Row],[SIZE OF DEAL]]*Table1353[[#This Row],[PROBABILITY OF DEAL]]</f>
        <v>750000</v>
      </c>
      <c r="I27" s="44"/>
      <c r="J27" s="46"/>
      <c r="K27" s="45"/>
      <c r="L27" s="36"/>
      <c r="M27" s="8"/>
    </row>
    <row r="28" spans="1:13" ht="18" customHeight="1" x14ac:dyDescent="0.3">
      <c r="A28" s="8"/>
      <c r="B28" s="51"/>
      <c r="C28" s="30"/>
      <c r="D28" s="30"/>
      <c r="E28" s="30"/>
      <c r="F28" s="14">
        <v>2000000</v>
      </c>
      <c r="G28" s="15">
        <v>0.5</v>
      </c>
      <c r="H28" s="14">
        <f>Table1353[[#This Row],[SIZE OF DEAL]]*Table1353[[#This Row],[PROBABILITY OF DEAL]]</f>
        <v>1000000</v>
      </c>
      <c r="I28" s="30"/>
      <c r="J28" s="16"/>
      <c r="K28" s="34"/>
      <c r="L28" s="35"/>
      <c r="M28" s="8"/>
    </row>
    <row r="29" spans="1:13" ht="18" customHeight="1" x14ac:dyDescent="0.3">
      <c r="A29" s="8"/>
      <c r="B29" s="51"/>
      <c r="C29" s="44"/>
      <c r="D29" s="44"/>
      <c r="E29" s="44"/>
      <c r="F29" s="17">
        <v>500000</v>
      </c>
      <c r="G29" s="18">
        <v>0.1</v>
      </c>
      <c r="H29" s="17">
        <f>Table1353[[#This Row],[SIZE OF DEAL]]*Table1353[[#This Row],[PROBABILITY OF DEAL]]</f>
        <v>50000</v>
      </c>
      <c r="I29" s="44"/>
      <c r="J29" s="46"/>
      <c r="K29" s="45"/>
      <c r="L29" s="36"/>
      <c r="M29" s="8"/>
    </row>
    <row r="30" spans="1:13" ht="24" customHeight="1" x14ac:dyDescent="0.3">
      <c r="A30" s="8"/>
      <c r="B30" s="51"/>
      <c r="C30" s="32"/>
      <c r="D30" s="32"/>
      <c r="E30" s="32"/>
      <c r="F30" s="19">
        <f>SUM(F24:F29)</f>
        <v>7000000</v>
      </c>
      <c r="G30" s="20"/>
      <c r="H30" s="19">
        <f>SUM(H24:H29)</f>
        <v>3600000</v>
      </c>
      <c r="I30" s="32"/>
      <c r="J30" s="21"/>
      <c r="K30" s="37"/>
      <c r="L30" s="38"/>
      <c r="M30" s="8"/>
    </row>
    <row r="31" spans="1:13" ht="10.15" customHeight="1" x14ac:dyDescent="0.3">
      <c r="A31" s="8"/>
      <c r="B31" s="8"/>
      <c r="C31" s="9"/>
      <c r="D31" s="9"/>
      <c r="E31" s="9"/>
      <c r="F31" s="8"/>
      <c r="G31" s="8"/>
      <c r="H31" s="8"/>
      <c r="I31" s="10"/>
      <c r="J31" s="10"/>
      <c r="K31" s="10"/>
      <c r="L31" s="6"/>
      <c r="M31" s="8"/>
    </row>
    <row r="32" spans="1:13" ht="22.15" customHeight="1" x14ac:dyDescent="0.3">
      <c r="A32" s="8"/>
      <c r="B32" s="52" t="s">
        <v>18</v>
      </c>
      <c r="C32" s="47" t="s">
        <v>2</v>
      </c>
      <c r="D32" s="47"/>
      <c r="E32" s="47"/>
      <c r="F32" s="47" t="s">
        <v>5</v>
      </c>
      <c r="G32" s="47"/>
      <c r="H32" s="47"/>
      <c r="I32" s="47" t="s">
        <v>6</v>
      </c>
      <c r="J32" s="47"/>
      <c r="K32" s="47"/>
      <c r="L32" s="12" t="s">
        <v>11</v>
      </c>
      <c r="M32" s="8"/>
    </row>
    <row r="33" spans="1:13" s="2" customFormat="1" ht="42" customHeight="1" x14ac:dyDescent="0.25">
      <c r="A33" s="29"/>
      <c r="B33" s="52"/>
      <c r="C33" s="41" t="s">
        <v>1</v>
      </c>
      <c r="D33" s="41" t="s">
        <v>0</v>
      </c>
      <c r="E33" s="41" t="s">
        <v>4</v>
      </c>
      <c r="F33" s="42" t="s">
        <v>13</v>
      </c>
      <c r="G33" s="42" t="s">
        <v>14</v>
      </c>
      <c r="H33" s="42" t="s">
        <v>15</v>
      </c>
      <c r="I33" s="43" t="s">
        <v>7</v>
      </c>
      <c r="J33" s="43" t="s">
        <v>8</v>
      </c>
      <c r="K33" s="43" t="s">
        <v>9</v>
      </c>
      <c r="L33" s="13" t="s">
        <v>10</v>
      </c>
      <c r="M33" s="29"/>
    </row>
    <row r="34" spans="1:13" ht="18" customHeight="1" x14ac:dyDescent="0.3">
      <c r="A34" s="8"/>
      <c r="B34" s="52"/>
      <c r="C34" s="30"/>
      <c r="D34" s="30"/>
      <c r="E34" s="30"/>
      <c r="F34" s="14">
        <v>1000000</v>
      </c>
      <c r="G34" s="15">
        <v>0.75</v>
      </c>
      <c r="H34" s="14">
        <f>Table1354[[#This Row],[SIZE OF DEAL]]*Table1354[[#This Row],[PROBABILITY OF DEAL]]</f>
        <v>750000</v>
      </c>
      <c r="I34" s="33"/>
      <c r="J34" s="16"/>
      <c r="K34" s="34"/>
      <c r="L34" s="35"/>
      <c r="M34" s="8"/>
    </row>
    <row r="35" spans="1:13" ht="18" customHeight="1" x14ac:dyDescent="0.3">
      <c r="A35" s="8"/>
      <c r="B35" s="52"/>
      <c r="C35" s="31"/>
      <c r="D35" s="31"/>
      <c r="E35" s="31"/>
      <c r="F35" s="17">
        <v>2000000</v>
      </c>
      <c r="G35" s="18">
        <v>0.5</v>
      </c>
      <c r="H35" s="17">
        <f>Table1354[[#This Row],[SIZE OF DEAL]]*Table1354[[#This Row],[PROBABILITY OF DEAL]]</f>
        <v>1000000</v>
      </c>
      <c r="I35" s="44"/>
      <c r="J35" s="46"/>
      <c r="K35" s="45"/>
      <c r="L35" s="36"/>
      <c r="M35" s="8"/>
    </row>
    <row r="36" spans="1:13" ht="18" customHeight="1" x14ac:dyDescent="0.3">
      <c r="A36" s="8"/>
      <c r="B36" s="52"/>
      <c r="C36" s="30"/>
      <c r="D36" s="30"/>
      <c r="E36" s="30"/>
      <c r="F36" s="14">
        <v>500000</v>
      </c>
      <c r="G36" s="15">
        <v>0.1</v>
      </c>
      <c r="H36" s="14">
        <f>Table1354[[#This Row],[SIZE OF DEAL]]*Table1354[[#This Row],[PROBABILITY OF DEAL]]</f>
        <v>50000</v>
      </c>
      <c r="I36" s="30"/>
      <c r="J36" s="16"/>
      <c r="K36" s="34"/>
      <c r="L36" s="35"/>
      <c r="M36" s="8"/>
    </row>
    <row r="37" spans="1:13" ht="18" customHeight="1" x14ac:dyDescent="0.3">
      <c r="A37" s="8"/>
      <c r="B37" s="52"/>
      <c r="C37" s="31"/>
      <c r="D37" s="31"/>
      <c r="E37" s="31"/>
      <c r="F37" s="17">
        <v>1000000</v>
      </c>
      <c r="G37" s="18">
        <v>0.75</v>
      </c>
      <c r="H37" s="17">
        <f>Table1354[[#This Row],[SIZE OF DEAL]]*Table1354[[#This Row],[PROBABILITY OF DEAL]]</f>
        <v>750000</v>
      </c>
      <c r="I37" s="44"/>
      <c r="J37" s="46"/>
      <c r="K37" s="45"/>
      <c r="L37" s="36"/>
      <c r="M37" s="8"/>
    </row>
    <row r="38" spans="1:13" ht="18" customHeight="1" x14ac:dyDescent="0.3">
      <c r="A38" s="8"/>
      <c r="B38" s="52"/>
      <c r="C38" s="30"/>
      <c r="D38" s="30"/>
      <c r="E38" s="30"/>
      <c r="F38" s="14">
        <v>2000000</v>
      </c>
      <c r="G38" s="15">
        <v>0.5</v>
      </c>
      <c r="H38" s="14">
        <f>Table1354[[#This Row],[SIZE OF DEAL]]*Table1354[[#This Row],[PROBABILITY OF DEAL]]</f>
        <v>1000000</v>
      </c>
      <c r="I38" s="30"/>
      <c r="J38" s="16"/>
      <c r="K38" s="34"/>
      <c r="L38" s="35"/>
      <c r="M38" s="8"/>
    </row>
    <row r="39" spans="1:13" ht="18" customHeight="1" x14ac:dyDescent="0.3">
      <c r="A39" s="8"/>
      <c r="B39" s="52"/>
      <c r="C39" s="31"/>
      <c r="D39" s="31"/>
      <c r="E39" s="31"/>
      <c r="F39" s="17">
        <v>500000</v>
      </c>
      <c r="G39" s="18">
        <v>0.1</v>
      </c>
      <c r="H39" s="17">
        <f>Table1354[[#This Row],[SIZE OF DEAL]]*Table1354[[#This Row],[PROBABILITY OF DEAL]]</f>
        <v>50000</v>
      </c>
      <c r="I39" s="44"/>
      <c r="J39" s="46"/>
      <c r="K39" s="45"/>
      <c r="L39" s="36"/>
      <c r="M39" s="8"/>
    </row>
    <row r="40" spans="1:13" ht="24" customHeight="1" x14ac:dyDescent="0.3">
      <c r="A40" s="8"/>
      <c r="B40" s="52"/>
      <c r="C40" s="32"/>
      <c r="D40" s="32"/>
      <c r="E40" s="32"/>
      <c r="F40" s="19">
        <f>SUM(F34:F39)</f>
        <v>7000000</v>
      </c>
      <c r="G40" s="20"/>
      <c r="H40" s="19">
        <f>SUM(H34:H39)</f>
        <v>3600000</v>
      </c>
      <c r="I40" s="32"/>
      <c r="J40" s="21"/>
      <c r="K40" s="37"/>
      <c r="L40" s="38"/>
      <c r="M40" s="8"/>
    </row>
    <row r="41" spans="1:13" ht="10.15" customHeight="1" x14ac:dyDescent="0.3">
      <c r="A41" s="8"/>
      <c r="B41" s="8"/>
      <c r="C41" s="9"/>
      <c r="D41" s="9"/>
      <c r="E41" s="9"/>
      <c r="F41" s="8"/>
      <c r="G41" s="8"/>
      <c r="H41" s="8"/>
      <c r="I41" s="10"/>
      <c r="J41" s="10"/>
      <c r="K41" s="10"/>
      <c r="L41" s="6"/>
      <c r="M41" s="8"/>
    </row>
    <row r="42" spans="1:13" s="11" customFormat="1" ht="24" customHeight="1" x14ac:dyDescent="0.25">
      <c r="B42" s="47" t="s">
        <v>19</v>
      </c>
      <c r="C42" s="47"/>
      <c r="D42" s="47"/>
      <c r="E42" s="22"/>
      <c r="F42" s="23">
        <f>SUM(F10,F20,F30,F40)</f>
        <v>28000000</v>
      </c>
      <c r="G42" s="24"/>
      <c r="H42" s="23">
        <f>SUM(H10,H20,H30,H40)</f>
        <v>14400000</v>
      </c>
      <c r="I42" s="25"/>
      <c r="J42" s="25"/>
      <c r="K42" s="25"/>
      <c r="L42" s="26"/>
    </row>
    <row r="43" spans="1:13" ht="17.25" x14ac:dyDescent="0.3">
      <c r="A43" s="8"/>
      <c r="B43" s="8"/>
      <c r="C43" s="9"/>
      <c r="D43" s="9"/>
      <c r="E43" s="9"/>
      <c r="F43" s="8"/>
      <c r="G43" s="8"/>
      <c r="H43" s="8"/>
      <c r="I43" s="10"/>
      <c r="J43" s="10"/>
      <c r="K43" s="10"/>
      <c r="L43" s="6"/>
      <c r="M43" s="8"/>
    </row>
    <row r="44" spans="1:13" ht="49.9" customHeight="1" x14ac:dyDescent="0.3">
      <c r="A44" s="8"/>
      <c r="B44" s="48" t="s">
        <v>20</v>
      </c>
      <c r="C44" s="48"/>
      <c r="D44" s="48"/>
      <c r="E44" s="48"/>
      <c r="F44" s="48"/>
      <c r="G44" s="48"/>
      <c r="H44" s="48"/>
      <c r="I44" s="48"/>
      <c r="J44" s="48"/>
      <c r="K44" s="48"/>
      <c r="L44" s="48"/>
      <c r="M44" s="8"/>
    </row>
    <row r="45" spans="1:13" ht="17.25" x14ac:dyDescent="0.3">
      <c r="A45" s="8"/>
      <c r="B45" s="8"/>
      <c r="C45" s="9"/>
      <c r="D45" s="9"/>
      <c r="E45" s="9"/>
      <c r="F45" s="8"/>
      <c r="G45" s="8"/>
      <c r="H45" s="8"/>
      <c r="I45" s="10"/>
      <c r="J45" s="10"/>
      <c r="K45" s="10"/>
      <c r="L45" s="6"/>
      <c r="M45" s="8"/>
    </row>
  </sheetData>
  <mergeCells count="18">
    <mergeCell ref="F32:H32"/>
    <mergeCell ref="I32:K32"/>
    <mergeCell ref="B42:D42"/>
    <mergeCell ref="I2:K2"/>
    <mergeCell ref="B44:L44"/>
    <mergeCell ref="B2:B10"/>
    <mergeCell ref="B12:B20"/>
    <mergeCell ref="C12:E12"/>
    <mergeCell ref="F2:H2"/>
    <mergeCell ref="C2:E2"/>
    <mergeCell ref="F12:H12"/>
    <mergeCell ref="I12:K12"/>
    <mergeCell ref="B22:B30"/>
    <mergeCell ref="C22:E22"/>
    <mergeCell ref="F22:H22"/>
    <mergeCell ref="I22:K22"/>
    <mergeCell ref="B32:B40"/>
    <mergeCell ref="C32:E32"/>
  </mergeCells>
  <hyperlinks>
    <hyperlink ref="B44:H44" r:id="rId1" display="CLICK HERE TO CREATE IN SMARTSHEET" xr:uid="{C7094842-C9F2-EE4C-8C47-E4CB96A1BA94}"/>
    <hyperlink ref="B44:L44" r:id="rId2" display="CLICK HERE TO CREATE IN SMARTSHEET" xr:uid="{176314FE-4FA3-44B1-A4E9-06F9DB1A352B}"/>
  </hyperlinks>
  <pageMargins left="0.3" right="0.3" top="0.3" bottom="0.3" header="0" footer="0"/>
  <pageSetup scale="54" orientation="landscape" horizontalDpi="0" verticalDpi="0"/>
  <drawing r:id="rId3"/>
  <tableParts count="4">
    <tablePart r:id="rId4"/>
    <tablePart r:id="rId5"/>
    <tablePart r:id="rId6"/>
    <tablePart r:id="rId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5061E-70B8-DB4E-99EC-A1A0F04BC643}">
  <sheetPr>
    <tabColor theme="3" tint="0.39997558519241921"/>
    <pageSetUpPr fitToPage="1"/>
  </sheetPr>
  <dimension ref="A1:M44"/>
  <sheetViews>
    <sheetView showGridLines="0" workbookViewId="0">
      <pane ySplit="1" topLeftCell="A2" activePane="bottomLeft" state="frozen"/>
      <selection activeCell="A33" activeCellId="3" sqref="A3:XFD3 A13:XFD13 A23:XFD23 A33:XFD33"/>
      <selection pane="bottomLeft" activeCell="C4" sqref="C4"/>
    </sheetView>
  </sheetViews>
  <sheetFormatPr defaultColWidth="10.75" defaultRowHeight="15" x14ac:dyDescent="0.2"/>
  <cols>
    <col min="1" max="1" width="3.25" style="1" customWidth="1"/>
    <col min="2" max="2" width="4.75" style="1" customWidth="1"/>
    <col min="3" max="3" width="26.25" style="3" customWidth="1"/>
    <col min="4" max="5" width="20.75" style="3" customWidth="1"/>
    <col min="6" max="6" width="16.75" style="1" customWidth="1"/>
    <col min="7" max="7" width="12.5" style="1" customWidth="1"/>
    <col min="8" max="8" width="16.75" style="1" customWidth="1"/>
    <col min="9" max="9" width="14.75" style="4" customWidth="1"/>
    <col min="10" max="10" width="13.5" style="4" customWidth="1"/>
    <col min="11" max="11" width="30" style="4" customWidth="1"/>
    <col min="12" max="12" width="40.75" style="5" customWidth="1"/>
    <col min="13" max="13" width="3.25" style="1" customWidth="1"/>
    <col min="14" max="16384" width="10.75" style="1"/>
  </cols>
  <sheetData>
    <row r="1" spans="1:13" s="7" customFormat="1" ht="45" customHeight="1" x14ac:dyDescent="0.3">
      <c r="A1" s="27"/>
      <c r="B1" s="28" t="s">
        <v>3</v>
      </c>
      <c r="C1" s="28"/>
      <c r="D1" s="27"/>
      <c r="E1" s="27"/>
      <c r="F1" s="27"/>
      <c r="G1" s="27"/>
      <c r="H1" s="27"/>
      <c r="I1" s="27"/>
      <c r="J1" s="8"/>
      <c r="K1" s="8"/>
      <c r="L1" s="8"/>
      <c r="M1" s="27"/>
    </row>
    <row r="2" spans="1:13" ht="22.15" customHeight="1" x14ac:dyDescent="0.3">
      <c r="A2" s="8"/>
      <c r="B2" s="49" t="s">
        <v>12</v>
      </c>
      <c r="C2" s="47" t="s">
        <v>2</v>
      </c>
      <c r="D2" s="47"/>
      <c r="E2" s="47"/>
      <c r="F2" s="47" t="s">
        <v>5</v>
      </c>
      <c r="G2" s="47"/>
      <c r="H2" s="47"/>
      <c r="I2" s="47" t="s">
        <v>6</v>
      </c>
      <c r="J2" s="47"/>
      <c r="K2" s="47"/>
      <c r="L2" s="12" t="s">
        <v>11</v>
      </c>
      <c r="M2" s="8"/>
    </row>
    <row r="3" spans="1:13" s="2" customFormat="1" ht="42" customHeight="1" x14ac:dyDescent="0.25">
      <c r="A3" s="29"/>
      <c r="B3" s="49"/>
      <c r="C3" s="41" t="s">
        <v>1</v>
      </c>
      <c r="D3" s="41" t="s">
        <v>0</v>
      </c>
      <c r="E3" s="41" t="s">
        <v>4</v>
      </c>
      <c r="F3" s="42" t="s">
        <v>13</v>
      </c>
      <c r="G3" s="42" t="s">
        <v>14</v>
      </c>
      <c r="H3" s="42" t="s">
        <v>15</v>
      </c>
      <c r="I3" s="43" t="s">
        <v>7</v>
      </c>
      <c r="J3" s="43" t="s">
        <v>8</v>
      </c>
      <c r="K3" s="43" t="s">
        <v>9</v>
      </c>
      <c r="L3" s="13" t="s">
        <v>10</v>
      </c>
      <c r="M3" s="29"/>
    </row>
    <row r="4" spans="1:13" ht="18" customHeight="1" x14ac:dyDescent="0.3">
      <c r="A4" s="8"/>
      <c r="B4" s="49"/>
      <c r="C4" s="30"/>
      <c r="D4" s="30"/>
      <c r="E4" s="30"/>
      <c r="F4" s="14"/>
      <c r="G4" s="15"/>
      <c r="H4" s="14">
        <f>Table1356[[#This Row],[SIZE OF DEAL]]*Table1356[[#This Row],[PROBABILITY OF DEAL]]</f>
        <v>0</v>
      </c>
      <c r="I4" s="33"/>
      <c r="J4" s="16"/>
      <c r="K4" s="34"/>
      <c r="L4" s="35"/>
      <c r="M4" s="8"/>
    </row>
    <row r="5" spans="1:13" ht="18" customHeight="1" x14ac:dyDescent="0.3">
      <c r="A5" s="8"/>
      <c r="B5" s="49"/>
      <c r="C5" s="44"/>
      <c r="D5" s="44"/>
      <c r="E5" s="44"/>
      <c r="F5" s="17"/>
      <c r="G5" s="18"/>
      <c r="H5" s="17">
        <f>Table1356[[#This Row],[SIZE OF DEAL]]*Table1356[[#This Row],[PROBABILITY OF DEAL]]</f>
        <v>0</v>
      </c>
      <c r="I5" s="44"/>
      <c r="J5" s="46"/>
      <c r="K5" s="45"/>
      <c r="L5" s="36"/>
      <c r="M5" s="8"/>
    </row>
    <row r="6" spans="1:13" ht="18" customHeight="1" x14ac:dyDescent="0.3">
      <c r="A6" s="8"/>
      <c r="B6" s="49"/>
      <c r="C6" s="30"/>
      <c r="D6" s="30"/>
      <c r="E6" s="30"/>
      <c r="F6" s="14"/>
      <c r="G6" s="15"/>
      <c r="H6" s="14">
        <f>Table1356[[#This Row],[SIZE OF DEAL]]*Table1356[[#This Row],[PROBABILITY OF DEAL]]</f>
        <v>0</v>
      </c>
      <c r="I6" s="30"/>
      <c r="J6" s="16"/>
      <c r="K6" s="34"/>
      <c r="L6" s="35"/>
      <c r="M6" s="8"/>
    </row>
    <row r="7" spans="1:13" ht="18" customHeight="1" x14ac:dyDescent="0.3">
      <c r="A7" s="8"/>
      <c r="B7" s="49"/>
      <c r="C7" s="44"/>
      <c r="D7" s="44"/>
      <c r="E7" s="44"/>
      <c r="F7" s="17"/>
      <c r="G7" s="18"/>
      <c r="H7" s="17">
        <f>Table1356[[#This Row],[SIZE OF DEAL]]*Table1356[[#This Row],[PROBABILITY OF DEAL]]</f>
        <v>0</v>
      </c>
      <c r="I7" s="44"/>
      <c r="J7" s="46"/>
      <c r="K7" s="45"/>
      <c r="L7" s="36"/>
      <c r="M7" s="8"/>
    </row>
    <row r="8" spans="1:13" ht="18" customHeight="1" x14ac:dyDescent="0.3">
      <c r="A8" s="8"/>
      <c r="B8" s="49"/>
      <c r="C8" s="30"/>
      <c r="D8" s="30"/>
      <c r="E8" s="30"/>
      <c r="F8" s="14"/>
      <c r="G8" s="15"/>
      <c r="H8" s="14">
        <f>Table1356[[#This Row],[SIZE OF DEAL]]*Table1356[[#This Row],[PROBABILITY OF DEAL]]</f>
        <v>0</v>
      </c>
      <c r="I8" s="30"/>
      <c r="J8" s="16"/>
      <c r="K8" s="34"/>
      <c r="L8" s="35"/>
      <c r="M8" s="8"/>
    </row>
    <row r="9" spans="1:13" ht="18" customHeight="1" x14ac:dyDescent="0.3">
      <c r="A9" s="8"/>
      <c r="B9" s="49"/>
      <c r="C9" s="44"/>
      <c r="D9" s="44"/>
      <c r="E9" s="44"/>
      <c r="F9" s="17"/>
      <c r="G9" s="18"/>
      <c r="H9" s="17">
        <f>Table1356[[#This Row],[SIZE OF DEAL]]*Table1356[[#This Row],[PROBABILITY OF DEAL]]</f>
        <v>0</v>
      </c>
      <c r="I9" s="44"/>
      <c r="J9" s="46"/>
      <c r="K9" s="45"/>
      <c r="L9" s="36"/>
      <c r="M9" s="8"/>
    </row>
    <row r="10" spans="1:13" ht="24" customHeight="1" x14ac:dyDescent="0.3">
      <c r="A10" s="8"/>
      <c r="B10" s="49"/>
      <c r="C10" s="32"/>
      <c r="D10" s="32"/>
      <c r="E10" s="32"/>
      <c r="F10" s="19">
        <f>SUM(F4:F9)</f>
        <v>0</v>
      </c>
      <c r="G10" s="20"/>
      <c r="H10" s="19">
        <f>SUM(H4:H9)</f>
        <v>0</v>
      </c>
      <c r="I10" s="32"/>
      <c r="J10" s="21"/>
      <c r="K10" s="37"/>
      <c r="L10" s="38"/>
      <c r="M10" s="8"/>
    </row>
    <row r="11" spans="1:13" ht="10.15" customHeight="1" x14ac:dyDescent="0.3">
      <c r="A11" s="8"/>
      <c r="B11" s="8"/>
      <c r="C11" s="9"/>
      <c r="D11" s="9"/>
      <c r="E11" s="9"/>
      <c r="F11" s="8"/>
      <c r="G11" s="8"/>
      <c r="H11" s="8"/>
      <c r="I11" s="10"/>
      <c r="J11" s="10"/>
      <c r="K11" s="10"/>
      <c r="L11" s="6"/>
      <c r="M11" s="8"/>
    </row>
    <row r="12" spans="1:13" ht="22.15" customHeight="1" x14ac:dyDescent="0.3">
      <c r="A12" s="8"/>
      <c r="B12" s="50" t="s">
        <v>16</v>
      </c>
      <c r="C12" s="47" t="s">
        <v>2</v>
      </c>
      <c r="D12" s="47"/>
      <c r="E12" s="47"/>
      <c r="F12" s="47" t="s">
        <v>5</v>
      </c>
      <c r="G12" s="47"/>
      <c r="H12" s="47"/>
      <c r="I12" s="47" t="s">
        <v>6</v>
      </c>
      <c r="J12" s="47"/>
      <c r="K12" s="47"/>
      <c r="L12" s="12" t="s">
        <v>11</v>
      </c>
      <c r="M12" s="8"/>
    </row>
    <row r="13" spans="1:13" s="2" customFormat="1" ht="42" customHeight="1" x14ac:dyDescent="0.25">
      <c r="A13" s="29"/>
      <c r="B13" s="50"/>
      <c r="C13" s="41" t="s">
        <v>1</v>
      </c>
      <c r="D13" s="41" t="s">
        <v>0</v>
      </c>
      <c r="E13" s="41" t="s">
        <v>4</v>
      </c>
      <c r="F13" s="42" t="s">
        <v>13</v>
      </c>
      <c r="G13" s="42" t="s">
        <v>14</v>
      </c>
      <c r="H13" s="42" t="s">
        <v>15</v>
      </c>
      <c r="I13" s="43" t="s">
        <v>7</v>
      </c>
      <c r="J13" s="43" t="s">
        <v>8</v>
      </c>
      <c r="K13" s="43" t="s">
        <v>9</v>
      </c>
      <c r="L13" s="13" t="s">
        <v>10</v>
      </c>
      <c r="M13" s="29"/>
    </row>
    <row r="14" spans="1:13" ht="18" customHeight="1" x14ac:dyDescent="0.3">
      <c r="A14" s="8"/>
      <c r="B14" s="50"/>
      <c r="C14" s="30"/>
      <c r="D14" s="30"/>
      <c r="E14" s="30"/>
      <c r="F14" s="14"/>
      <c r="G14" s="15"/>
      <c r="H14" s="14">
        <f>Table13527[[#This Row],[SIZE OF DEAL]]*Table13527[[#This Row],[PROBABILITY OF DEAL]]</f>
        <v>0</v>
      </c>
      <c r="I14" s="33"/>
      <c r="J14" s="16"/>
      <c r="K14" s="34"/>
      <c r="L14" s="35"/>
      <c r="M14" s="8"/>
    </row>
    <row r="15" spans="1:13" ht="18" customHeight="1" x14ac:dyDescent="0.3">
      <c r="A15" s="8"/>
      <c r="B15" s="50"/>
      <c r="C15" s="44"/>
      <c r="D15" s="44"/>
      <c r="E15" s="44"/>
      <c r="F15" s="17"/>
      <c r="G15" s="18"/>
      <c r="H15" s="17">
        <f>Table13527[[#This Row],[SIZE OF DEAL]]*Table13527[[#This Row],[PROBABILITY OF DEAL]]</f>
        <v>0</v>
      </c>
      <c r="I15" s="44"/>
      <c r="J15" s="46"/>
      <c r="K15" s="45"/>
      <c r="L15" s="36"/>
      <c r="M15" s="8"/>
    </row>
    <row r="16" spans="1:13" ht="18" customHeight="1" x14ac:dyDescent="0.3">
      <c r="A16" s="8"/>
      <c r="B16" s="50"/>
      <c r="C16" s="30"/>
      <c r="D16" s="30"/>
      <c r="E16" s="30"/>
      <c r="F16" s="14"/>
      <c r="G16" s="15"/>
      <c r="H16" s="14">
        <f>Table13527[[#This Row],[SIZE OF DEAL]]*Table13527[[#This Row],[PROBABILITY OF DEAL]]</f>
        <v>0</v>
      </c>
      <c r="I16" s="30"/>
      <c r="J16" s="16"/>
      <c r="K16" s="34"/>
      <c r="L16" s="35"/>
      <c r="M16" s="8"/>
    </row>
    <row r="17" spans="1:13" ht="18" customHeight="1" x14ac:dyDescent="0.3">
      <c r="A17" s="8"/>
      <c r="B17" s="50"/>
      <c r="C17" s="44"/>
      <c r="D17" s="44"/>
      <c r="E17" s="44"/>
      <c r="F17" s="17"/>
      <c r="G17" s="18"/>
      <c r="H17" s="17">
        <f>Table13527[[#This Row],[SIZE OF DEAL]]*Table13527[[#This Row],[PROBABILITY OF DEAL]]</f>
        <v>0</v>
      </c>
      <c r="I17" s="44"/>
      <c r="J17" s="46"/>
      <c r="K17" s="45"/>
      <c r="L17" s="36"/>
      <c r="M17" s="8"/>
    </row>
    <row r="18" spans="1:13" ht="18" customHeight="1" x14ac:dyDescent="0.3">
      <c r="A18" s="8"/>
      <c r="B18" s="50"/>
      <c r="C18" s="30"/>
      <c r="D18" s="30"/>
      <c r="E18" s="30"/>
      <c r="F18" s="14"/>
      <c r="G18" s="15"/>
      <c r="H18" s="14">
        <f>Table13527[[#This Row],[SIZE OF DEAL]]*Table13527[[#This Row],[PROBABILITY OF DEAL]]</f>
        <v>0</v>
      </c>
      <c r="I18" s="30"/>
      <c r="J18" s="16"/>
      <c r="K18" s="34"/>
      <c r="L18" s="35"/>
      <c r="M18" s="8"/>
    </row>
    <row r="19" spans="1:13" ht="18" customHeight="1" x14ac:dyDescent="0.3">
      <c r="A19" s="8"/>
      <c r="B19" s="50"/>
      <c r="C19" s="44"/>
      <c r="D19" s="44"/>
      <c r="E19" s="44"/>
      <c r="F19" s="17"/>
      <c r="G19" s="18"/>
      <c r="H19" s="17">
        <f>Table13527[[#This Row],[SIZE OF DEAL]]*Table13527[[#This Row],[PROBABILITY OF DEAL]]</f>
        <v>0</v>
      </c>
      <c r="I19" s="44"/>
      <c r="J19" s="46"/>
      <c r="K19" s="45"/>
      <c r="L19" s="36"/>
      <c r="M19" s="8"/>
    </row>
    <row r="20" spans="1:13" ht="24" customHeight="1" x14ac:dyDescent="0.3">
      <c r="A20" s="8"/>
      <c r="B20" s="50"/>
      <c r="C20" s="32"/>
      <c r="D20" s="32"/>
      <c r="E20" s="32"/>
      <c r="F20" s="19">
        <f>SUM(F14:F19)</f>
        <v>0</v>
      </c>
      <c r="G20" s="20"/>
      <c r="H20" s="19">
        <f>SUM(H14:H19)</f>
        <v>0</v>
      </c>
      <c r="I20" s="32"/>
      <c r="J20" s="21"/>
      <c r="K20" s="37"/>
      <c r="L20" s="38"/>
      <c r="M20" s="8"/>
    </row>
    <row r="21" spans="1:13" ht="10.15" customHeight="1" x14ac:dyDescent="0.3">
      <c r="A21" s="8"/>
      <c r="B21" s="11"/>
      <c r="C21" s="9"/>
      <c r="D21" s="9"/>
      <c r="E21" s="9"/>
      <c r="F21" s="8"/>
      <c r="G21" s="8"/>
      <c r="H21" s="8"/>
      <c r="I21" s="10"/>
      <c r="J21" s="10"/>
      <c r="K21" s="10"/>
      <c r="L21" s="6"/>
      <c r="M21" s="8"/>
    </row>
    <row r="22" spans="1:13" ht="22.15" customHeight="1" x14ac:dyDescent="0.3">
      <c r="A22" s="8"/>
      <c r="B22" s="51" t="s">
        <v>17</v>
      </c>
      <c r="C22" s="47" t="s">
        <v>2</v>
      </c>
      <c r="D22" s="47"/>
      <c r="E22" s="47"/>
      <c r="F22" s="47" t="s">
        <v>5</v>
      </c>
      <c r="G22" s="47"/>
      <c r="H22" s="47"/>
      <c r="I22" s="47" t="s">
        <v>6</v>
      </c>
      <c r="J22" s="47"/>
      <c r="K22" s="47"/>
      <c r="L22" s="12" t="s">
        <v>11</v>
      </c>
      <c r="M22" s="8"/>
    </row>
    <row r="23" spans="1:13" s="2" customFormat="1" ht="42" customHeight="1" x14ac:dyDescent="0.25">
      <c r="A23" s="29"/>
      <c r="B23" s="51"/>
      <c r="C23" s="41" t="s">
        <v>1</v>
      </c>
      <c r="D23" s="41" t="s">
        <v>0</v>
      </c>
      <c r="E23" s="41" t="s">
        <v>4</v>
      </c>
      <c r="F23" s="42" t="s">
        <v>13</v>
      </c>
      <c r="G23" s="42" t="s">
        <v>14</v>
      </c>
      <c r="H23" s="42" t="s">
        <v>15</v>
      </c>
      <c r="I23" s="43" t="s">
        <v>7</v>
      </c>
      <c r="J23" s="43" t="s">
        <v>8</v>
      </c>
      <c r="K23" s="43" t="s">
        <v>9</v>
      </c>
      <c r="L23" s="13" t="s">
        <v>10</v>
      </c>
      <c r="M23" s="29"/>
    </row>
    <row r="24" spans="1:13" ht="18" customHeight="1" x14ac:dyDescent="0.3">
      <c r="A24" s="8"/>
      <c r="B24" s="51"/>
      <c r="C24" s="30"/>
      <c r="D24" s="30"/>
      <c r="E24" s="30"/>
      <c r="F24" s="14"/>
      <c r="G24" s="15"/>
      <c r="H24" s="14">
        <f>Table13538[[#This Row],[SIZE OF DEAL]]*Table13538[[#This Row],[PROBABILITY OF DEAL]]</f>
        <v>0</v>
      </c>
      <c r="I24" s="33"/>
      <c r="J24" s="16"/>
      <c r="K24" s="34"/>
      <c r="L24" s="35"/>
      <c r="M24" s="8"/>
    </row>
    <row r="25" spans="1:13" ht="18" customHeight="1" x14ac:dyDescent="0.3">
      <c r="A25" s="8"/>
      <c r="B25" s="51"/>
      <c r="C25" s="44"/>
      <c r="D25" s="44"/>
      <c r="E25" s="44"/>
      <c r="F25" s="17"/>
      <c r="G25" s="18"/>
      <c r="H25" s="17">
        <f>Table13538[[#This Row],[SIZE OF DEAL]]*Table13538[[#This Row],[PROBABILITY OF DEAL]]</f>
        <v>0</v>
      </c>
      <c r="I25" s="44"/>
      <c r="J25" s="46"/>
      <c r="K25" s="45"/>
      <c r="L25" s="36"/>
      <c r="M25" s="8"/>
    </row>
    <row r="26" spans="1:13" ht="18" customHeight="1" x14ac:dyDescent="0.3">
      <c r="A26" s="8"/>
      <c r="B26" s="51"/>
      <c r="C26" s="30"/>
      <c r="D26" s="30"/>
      <c r="E26" s="30"/>
      <c r="F26" s="14"/>
      <c r="G26" s="15"/>
      <c r="H26" s="14">
        <f>Table13538[[#This Row],[SIZE OF DEAL]]*Table13538[[#This Row],[PROBABILITY OF DEAL]]</f>
        <v>0</v>
      </c>
      <c r="I26" s="30"/>
      <c r="J26" s="16"/>
      <c r="K26" s="34"/>
      <c r="L26" s="35"/>
      <c r="M26" s="8"/>
    </row>
    <row r="27" spans="1:13" ht="18" customHeight="1" x14ac:dyDescent="0.3">
      <c r="A27" s="8"/>
      <c r="B27" s="51"/>
      <c r="C27" s="44"/>
      <c r="D27" s="44"/>
      <c r="E27" s="44"/>
      <c r="F27" s="17"/>
      <c r="G27" s="18"/>
      <c r="H27" s="17">
        <f>Table13538[[#This Row],[SIZE OF DEAL]]*Table13538[[#This Row],[PROBABILITY OF DEAL]]</f>
        <v>0</v>
      </c>
      <c r="I27" s="44"/>
      <c r="J27" s="46"/>
      <c r="K27" s="45"/>
      <c r="L27" s="36"/>
      <c r="M27" s="8"/>
    </row>
    <row r="28" spans="1:13" ht="18" customHeight="1" x14ac:dyDescent="0.3">
      <c r="A28" s="8"/>
      <c r="B28" s="51"/>
      <c r="C28" s="30"/>
      <c r="D28" s="30"/>
      <c r="E28" s="30"/>
      <c r="F28" s="14"/>
      <c r="G28" s="15"/>
      <c r="H28" s="14">
        <f>Table13538[[#This Row],[SIZE OF DEAL]]*Table13538[[#This Row],[PROBABILITY OF DEAL]]</f>
        <v>0</v>
      </c>
      <c r="I28" s="30"/>
      <c r="J28" s="16"/>
      <c r="K28" s="34"/>
      <c r="L28" s="35"/>
      <c r="M28" s="8"/>
    </row>
    <row r="29" spans="1:13" ht="18" customHeight="1" x14ac:dyDescent="0.3">
      <c r="A29" s="8"/>
      <c r="B29" s="51"/>
      <c r="C29" s="44"/>
      <c r="D29" s="44"/>
      <c r="E29" s="44"/>
      <c r="F29" s="17"/>
      <c r="G29" s="18"/>
      <c r="H29" s="17">
        <f>Table13538[[#This Row],[SIZE OF DEAL]]*Table13538[[#This Row],[PROBABILITY OF DEAL]]</f>
        <v>0</v>
      </c>
      <c r="I29" s="44"/>
      <c r="J29" s="46"/>
      <c r="K29" s="45"/>
      <c r="L29" s="36"/>
      <c r="M29" s="8"/>
    </row>
    <row r="30" spans="1:13" ht="24" customHeight="1" x14ac:dyDescent="0.3">
      <c r="A30" s="8"/>
      <c r="B30" s="51"/>
      <c r="C30" s="32"/>
      <c r="D30" s="32"/>
      <c r="E30" s="32"/>
      <c r="F30" s="19">
        <f>SUM(F24:F29)</f>
        <v>0</v>
      </c>
      <c r="G30" s="20"/>
      <c r="H30" s="19">
        <f>SUM(H24:H29)</f>
        <v>0</v>
      </c>
      <c r="I30" s="32"/>
      <c r="J30" s="21"/>
      <c r="K30" s="37"/>
      <c r="L30" s="38"/>
      <c r="M30" s="8"/>
    </row>
    <row r="31" spans="1:13" ht="10.15" customHeight="1" x14ac:dyDescent="0.3">
      <c r="A31" s="8"/>
      <c r="B31" s="8"/>
      <c r="C31" s="9"/>
      <c r="D31" s="9"/>
      <c r="E31" s="9"/>
      <c r="F31" s="8"/>
      <c r="G31" s="8"/>
      <c r="H31" s="8"/>
      <c r="I31" s="10"/>
      <c r="J31" s="10"/>
      <c r="K31" s="10"/>
      <c r="L31" s="6"/>
      <c r="M31" s="8"/>
    </row>
    <row r="32" spans="1:13" ht="22.15" customHeight="1" x14ac:dyDescent="0.3">
      <c r="A32" s="8"/>
      <c r="B32" s="52" t="s">
        <v>18</v>
      </c>
      <c r="C32" s="47" t="s">
        <v>2</v>
      </c>
      <c r="D32" s="47"/>
      <c r="E32" s="47"/>
      <c r="F32" s="47" t="s">
        <v>5</v>
      </c>
      <c r="G32" s="47"/>
      <c r="H32" s="47"/>
      <c r="I32" s="47" t="s">
        <v>6</v>
      </c>
      <c r="J32" s="47"/>
      <c r="K32" s="47"/>
      <c r="L32" s="12" t="s">
        <v>11</v>
      </c>
      <c r="M32" s="8"/>
    </row>
    <row r="33" spans="1:13" s="2" customFormat="1" ht="42" customHeight="1" x14ac:dyDescent="0.25">
      <c r="A33" s="29"/>
      <c r="B33" s="52"/>
      <c r="C33" s="41" t="s">
        <v>1</v>
      </c>
      <c r="D33" s="41" t="s">
        <v>0</v>
      </c>
      <c r="E33" s="41" t="s">
        <v>4</v>
      </c>
      <c r="F33" s="42" t="s">
        <v>13</v>
      </c>
      <c r="G33" s="42" t="s">
        <v>14</v>
      </c>
      <c r="H33" s="42" t="s">
        <v>15</v>
      </c>
      <c r="I33" s="43" t="s">
        <v>7</v>
      </c>
      <c r="J33" s="43" t="s">
        <v>8</v>
      </c>
      <c r="K33" s="43" t="s">
        <v>9</v>
      </c>
      <c r="L33" s="13" t="s">
        <v>10</v>
      </c>
      <c r="M33" s="29"/>
    </row>
    <row r="34" spans="1:13" ht="18" customHeight="1" x14ac:dyDescent="0.3">
      <c r="A34" s="8"/>
      <c r="B34" s="52"/>
      <c r="C34" s="30"/>
      <c r="D34" s="30"/>
      <c r="E34" s="30"/>
      <c r="F34" s="14"/>
      <c r="G34" s="15"/>
      <c r="H34" s="14">
        <f>Table13549[[#This Row],[SIZE OF DEAL]]*Table13549[[#This Row],[PROBABILITY OF DEAL]]</f>
        <v>0</v>
      </c>
      <c r="I34" s="33"/>
      <c r="J34" s="16"/>
      <c r="K34" s="34"/>
      <c r="L34" s="35"/>
      <c r="M34" s="8"/>
    </row>
    <row r="35" spans="1:13" ht="18" customHeight="1" x14ac:dyDescent="0.3">
      <c r="A35" s="8"/>
      <c r="B35" s="52"/>
      <c r="C35" s="31"/>
      <c r="D35" s="31"/>
      <c r="E35" s="31"/>
      <c r="F35" s="17"/>
      <c r="G35" s="18"/>
      <c r="H35" s="17">
        <f>Table13549[[#This Row],[SIZE OF DEAL]]*Table13549[[#This Row],[PROBABILITY OF DEAL]]</f>
        <v>0</v>
      </c>
      <c r="I35" s="44"/>
      <c r="J35" s="46"/>
      <c r="K35" s="45"/>
      <c r="L35" s="36"/>
      <c r="M35" s="8"/>
    </row>
    <row r="36" spans="1:13" ht="18" customHeight="1" x14ac:dyDescent="0.3">
      <c r="A36" s="8"/>
      <c r="B36" s="52"/>
      <c r="C36" s="30"/>
      <c r="D36" s="30"/>
      <c r="E36" s="30"/>
      <c r="F36" s="14"/>
      <c r="G36" s="15"/>
      <c r="H36" s="14">
        <f>Table13549[[#This Row],[SIZE OF DEAL]]*Table13549[[#This Row],[PROBABILITY OF DEAL]]</f>
        <v>0</v>
      </c>
      <c r="I36" s="30"/>
      <c r="J36" s="16"/>
      <c r="K36" s="34"/>
      <c r="L36" s="35"/>
      <c r="M36" s="8"/>
    </row>
    <row r="37" spans="1:13" ht="18" customHeight="1" x14ac:dyDescent="0.3">
      <c r="A37" s="8"/>
      <c r="B37" s="52"/>
      <c r="C37" s="31"/>
      <c r="D37" s="31"/>
      <c r="E37" s="31"/>
      <c r="F37" s="17"/>
      <c r="G37" s="18"/>
      <c r="H37" s="17">
        <f>Table13549[[#This Row],[SIZE OF DEAL]]*Table13549[[#This Row],[PROBABILITY OF DEAL]]</f>
        <v>0</v>
      </c>
      <c r="I37" s="44"/>
      <c r="J37" s="46"/>
      <c r="K37" s="45"/>
      <c r="L37" s="36"/>
      <c r="M37" s="8"/>
    </row>
    <row r="38" spans="1:13" ht="18" customHeight="1" x14ac:dyDescent="0.3">
      <c r="A38" s="8"/>
      <c r="B38" s="52"/>
      <c r="C38" s="30"/>
      <c r="D38" s="30"/>
      <c r="E38" s="30"/>
      <c r="F38" s="14"/>
      <c r="G38" s="15"/>
      <c r="H38" s="14">
        <f>Table13549[[#This Row],[SIZE OF DEAL]]*Table13549[[#This Row],[PROBABILITY OF DEAL]]</f>
        <v>0</v>
      </c>
      <c r="I38" s="30"/>
      <c r="J38" s="16"/>
      <c r="K38" s="34"/>
      <c r="L38" s="35"/>
      <c r="M38" s="8"/>
    </row>
    <row r="39" spans="1:13" ht="18" customHeight="1" x14ac:dyDescent="0.3">
      <c r="A39" s="8"/>
      <c r="B39" s="52"/>
      <c r="C39" s="31"/>
      <c r="D39" s="31"/>
      <c r="E39" s="31"/>
      <c r="F39" s="17"/>
      <c r="G39" s="18"/>
      <c r="H39" s="17">
        <f>Table13549[[#This Row],[SIZE OF DEAL]]*Table13549[[#This Row],[PROBABILITY OF DEAL]]</f>
        <v>0</v>
      </c>
      <c r="I39" s="44"/>
      <c r="J39" s="46"/>
      <c r="K39" s="45"/>
      <c r="L39" s="36"/>
      <c r="M39" s="8"/>
    </row>
    <row r="40" spans="1:13" ht="24" customHeight="1" x14ac:dyDescent="0.3">
      <c r="A40" s="8"/>
      <c r="B40" s="52"/>
      <c r="C40" s="32"/>
      <c r="D40" s="32"/>
      <c r="E40" s="32"/>
      <c r="F40" s="19">
        <f>SUM(F34:F39)</f>
        <v>0</v>
      </c>
      <c r="G40" s="20"/>
      <c r="H40" s="19">
        <f>SUM(H34:H39)</f>
        <v>0</v>
      </c>
      <c r="I40" s="32"/>
      <c r="J40" s="21"/>
      <c r="K40" s="37"/>
      <c r="L40" s="38"/>
      <c r="M40" s="8"/>
    </row>
    <row r="41" spans="1:13" ht="10.15" customHeight="1" x14ac:dyDescent="0.3">
      <c r="A41" s="8"/>
      <c r="B41" s="8"/>
      <c r="C41" s="9"/>
      <c r="D41" s="9"/>
      <c r="E41" s="9"/>
      <c r="F41" s="8"/>
      <c r="G41" s="8"/>
      <c r="H41" s="8"/>
      <c r="I41" s="10"/>
      <c r="J41" s="10"/>
      <c r="K41" s="10"/>
      <c r="L41" s="6"/>
      <c r="M41" s="8"/>
    </row>
    <row r="42" spans="1:13" s="11" customFormat="1" ht="24" customHeight="1" x14ac:dyDescent="0.25">
      <c r="B42" s="47" t="s">
        <v>19</v>
      </c>
      <c r="C42" s="47"/>
      <c r="D42" s="47"/>
      <c r="E42" s="22"/>
      <c r="F42" s="23">
        <f>SUM(F10,F20,F30,F40)</f>
        <v>0</v>
      </c>
      <c r="G42" s="24"/>
      <c r="H42" s="23">
        <f>SUM(H10,H20,H30,H40)</f>
        <v>0</v>
      </c>
      <c r="I42" s="25"/>
      <c r="J42" s="25"/>
      <c r="K42" s="25"/>
      <c r="L42" s="26"/>
    </row>
    <row r="43" spans="1:13" ht="17.25" x14ac:dyDescent="0.3">
      <c r="A43" s="8"/>
      <c r="B43" s="8"/>
      <c r="C43" s="9"/>
      <c r="D43" s="9"/>
      <c r="E43" s="9"/>
      <c r="F43" s="8"/>
      <c r="G43" s="8"/>
      <c r="H43" s="8"/>
      <c r="I43" s="10"/>
      <c r="J43" s="10"/>
      <c r="K43" s="10"/>
      <c r="L43" s="6"/>
      <c r="M43" s="8"/>
    </row>
    <row r="44" spans="1:13" ht="17.25" x14ac:dyDescent="0.3">
      <c r="A44" s="8"/>
      <c r="B44" s="8"/>
      <c r="C44" s="9"/>
      <c r="D44" s="9"/>
      <c r="E44" s="9"/>
      <c r="F44" s="8"/>
      <c r="G44" s="8"/>
      <c r="H44" s="8"/>
      <c r="I44" s="10"/>
      <c r="J44" s="10"/>
      <c r="K44" s="10"/>
      <c r="L44" s="6"/>
      <c r="M44" s="8"/>
    </row>
  </sheetData>
  <mergeCells count="17">
    <mergeCell ref="B42:D42"/>
    <mergeCell ref="B22:B30"/>
    <mergeCell ref="C22:E22"/>
    <mergeCell ref="F22:H22"/>
    <mergeCell ref="I22:K22"/>
    <mergeCell ref="B32:B40"/>
    <mergeCell ref="C32:E32"/>
    <mergeCell ref="F32:H32"/>
    <mergeCell ref="I32:K32"/>
    <mergeCell ref="B2:B10"/>
    <mergeCell ref="C2:E2"/>
    <mergeCell ref="F2:H2"/>
    <mergeCell ref="I2:K2"/>
    <mergeCell ref="B12:B20"/>
    <mergeCell ref="C12:E12"/>
    <mergeCell ref="F12:H12"/>
    <mergeCell ref="I12:K12"/>
  </mergeCells>
  <pageMargins left="0.3" right="0.3" top="0.3" bottom="0.3" header="0" footer="0"/>
  <pageSetup scale="54" orientation="landscape" horizontalDpi="0" verticalDpi="0"/>
  <tableParts count="4">
    <tablePart r:id="rId1"/>
    <tablePart r:id="rId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E0BDE-C9E3-2A45-84BD-B18BAC5994FF}">
  <sheetPr>
    <tabColor theme="0" tint="-0.499984740745262"/>
  </sheetPr>
  <dimension ref="B1:B2"/>
  <sheetViews>
    <sheetView showGridLines="0" workbookViewId="0">
      <selection activeCell="W47" sqref="W47"/>
    </sheetView>
  </sheetViews>
  <sheetFormatPr defaultColWidth="10.75" defaultRowHeight="15" x14ac:dyDescent="0.25"/>
  <cols>
    <col min="1" max="1" width="3.25" style="39" customWidth="1"/>
    <col min="2" max="2" width="88.25" style="39" customWidth="1"/>
    <col min="3" max="16384" width="10.75" style="39"/>
  </cols>
  <sheetData>
    <row r="1" spans="2:2" ht="19.899999999999999" customHeight="1" x14ac:dyDescent="0.25"/>
    <row r="2" spans="2:2" ht="105" customHeight="1" x14ac:dyDescent="0.25">
      <c r="B2" s="40" t="s">
        <v>21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Sales Pipeline</vt:lpstr>
      <vt:lpstr>Sales Pipeline BLANK</vt:lpstr>
      <vt:lpstr>- Disclaimer -</vt:lpstr>
      <vt:lpstr>'Sales Pipeline'!Print_Area</vt:lpstr>
      <vt:lpstr>'Sales Pipeline BLANK'!Print_Area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user</cp:lastModifiedBy>
  <dcterms:created xsi:type="dcterms:W3CDTF">2016-02-25T02:48:22Z</dcterms:created>
  <dcterms:modified xsi:type="dcterms:W3CDTF">2023-01-07T11:35:41Z</dcterms:modified>
</cp:coreProperties>
</file>